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ylosnvonline-my.sharepoint.com/personal/jeroen_de_bruyne_xylos_com/Documents/Excel/Excel Experience Day/1. Functies in Excel/Opdrachten/Afgewerkt/"/>
    </mc:Choice>
  </mc:AlternateContent>
  <xr:revisionPtr revIDLastSave="408" documentId="8_{F312C880-8435-435C-9A17-C01BF91ABA4F}" xr6:coauthVersionLast="45" xr6:coauthVersionMax="45" xr10:uidLastSave="{543B53DB-A10E-4BA8-B5F6-4E814E4FF021}"/>
  <bookViews>
    <workbookView xWindow="-120" yWindow="-120" windowWidth="29040" windowHeight="15840" firstSheet="1" activeTab="9" xr2:uid="{E7B1426A-87A5-42DE-A7FC-11AC6535FFC8}"/>
  </bookViews>
  <sheets>
    <sheet name="Celadressering" sheetId="3" r:id="rId1"/>
    <sheet name="Absoluut en Relatief" sheetId="4" r:id="rId2"/>
    <sheet name="Oefening Absoluut en Relatief" sheetId="7" r:id="rId3"/>
    <sheet name="Celnamen" sheetId="5" r:id="rId4"/>
    <sheet name="Functies intro" sheetId="1" r:id="rId5"/>
    <sheet name="Andere Functies" sheetId="2" r:id="rId6"/>
    <sheet name="FunctieArgumenten" sheetId="6" r:id="rId7"/>
    <sheet name="Oef1" sheetId="8" r:id="rId8"/>
    <sheet name="Oef2" sheetId="9" r:id="rId9"/>
    <sheet name="Oef3" sheetId="10" r:id="rId10"/>
  </sheets>
  <definedNames>
    <definedName name="LowMonth">'Functies intro'!$H$12,'Functies intro'!$H$16,'Functies intro'!$H$18</definedName>
    <definedName name="Tax">Celnamen!$C$6</definedName>
    <definedName name="TopMonth">'Functies intro'!$H$7,'Functies intro'!$H$9,'Functies intro'!$H$15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0" l="1"/>
  <c r="C9" i="7" l="1"/>
  <c r="D9" i="7"/>
  <c r="E9" i="7"/>
  <c r="F9" i="7"/>
  <c r="G9" i="7"/>
  <c r="H9" i="7"/>
  <c r="I9" i="7"/>
  <c r="J9" i="7"/>
  <c r="K9" i="7"/>
  <c r="L9" i="7"/>
  <c r="C10" i="7"/>
  <c r="D10" i="7"/>
  <c r="E10" i="7"/>
  <c r="F10" i="7"/>
  <c r="G10" i="7"/>
  <c r="H10" i="7"/>
  <c r="I10" i="7"/>
  <c r="J10" i="7"/>
  <c r="K10" i="7"/>
  <c r="L10" i="7"/>
  <c r="C11" i="7"/>
  <c r="D11" i="7"/>
  <c r="E11" i="7"/>
  <c r="F11" i="7"/>
  <c r="G11" i="7"/>
  <c r="H11" i="7"/>
  <c r="I11" i="7"/>
  <c r="J11" i="7"/>
  <c r="K11" i="7"/>
  <c r="L11" i="7"/>
  <c r="C12" i="7"/>
  <c r="D12" i="7"/>
  <c r="E12" i="7"/>
  <c r="F12" i="7"/>
  <c r="G12" i="7"/>
  <c r="H12" i="7"/>
  <c r="I12" i="7"/>
  <c r="J12" i="7"/>
  <c r="K12" i="7"/>
  <c r="L12" i="7"/>
  <c r="C13" i="7"/>
  <c r="D13" i="7"/>
  <c r="E13" i="7"/>
  <c r="F13" i="7"/>
  <c r="G13" i="7"/>
  <c r="H13" i="7"/>
  <c r="I13" i="7"/>
  <c r="J13" i="7"/>
  <c r="K13" i="7"/>
  <c r="L13" i="7"/>
  <c r="C14" i="7"/>
  <c r="D14" i="7"/>
  <c r="E14" i="7"/>
  <c r="F14" i="7"/>
  <c r="G14" i="7"/>
  <c r="H14" i="7"/>
  <c r="I14" i="7"/>
  <c r="J14" i="7"/>
  <c r="K14" i="7"/>
  <c r="L14" i="7"/>
  <c r="C15" i="7"/>
  <c r="D15" i="7"/>
  <c r="E15" i="7"/>
  <c r="F15" i="7"/>
  <c r="G15" i="7"/>
  <c r="H15" i="7"/>
  <c r="I15" i="7"/>
  <c r="J15" i="7"/>
  <c r="K15" i="7"/>
  <c r="L15" i="7"/>
  <c r="C16" i="7"/>
  <c r="D16" i="7"/>
  <c r="E16" i="7"/>
  <c r="F16" i="7"/>
  <c r="G16" i="7"/>
  <c r="H16" i="7"/>
  <c r="I16" i="7"/>
  <c r="J16" i="7"/>
  <c r="K16" i="7"/>
  <c r="L16" i="7"/>
  <c r="C17" i="7"/>
  <c r="D17" i="7"/>
  <c r="E17" i="7"/>
  <c r="F17" i="7"/>
  <c r="G17" i="7"/>
  <c r="H17" i="7"/>
  <c r="I17" i="7"/>
  <c r="J17" i="7"/>
  <c r="K17" i="7"/>
  <c r="L17" i="7"/>
  <c r="D8" i="7"/>
  <c r="E8" i="7"/>
  <c r="F8" i="7"/>
  <c r="G8" i="7"/>
  <c r="H8" i="7"/>
  <c r="I8" i="7"/>
  <c r="J8" i="7"/>
  <c r="K8" i="7"/>
  <c r="L8" i="7"/>
  <c r="C15" i="9" l="1"/>
  <c r="D15" i="9"/>
  <c r="E15" i="9"/>
  <c r="F8" i="9"/>
  <c r="F9" i="9"/>
  <c r="F10" i="9"/>
  <c r="F11" i="9"/>
  <c r="F12" i="9"/>
  <c r="F13" i="9"/>
  <c r="F14" i="9"/>
  <c r="F15" i="9"/>
  <c r="D22" i="6"/>
  <c r="C13" i="2" l="1"/>
  <c r="G17" i="10" l="1"/>
  <c r="G18" i="10"/>
  <c r="G19" i="10"/>
  <c r="G16" i="10"/>
  <c r="F17" i="10"/>
  <c r="F18" i="10"/>
  <c r="F19" i="10"/>
  <c r="F16" i="10"/>
  <c r="E17" i="10"/>
  <c r="E18" i="10"/>
  <c r="E19" i="10"/>
  <c r="E16" i="10"/>
  <c r="D17" i="10"/>
  <c r="D18" i="10"/>
  <c r="D19" i="10"/>
  <c r="E8" i="8"/>
  <c r="E9" i="8" s="1"/>
  <c r="E11" i="8" s="1"/>
  <c r="E13" i="8" s="1"/>
  <c r="E14" i="8" s="1"/>
  <c r="C8" i="7"/>
  <c r="C8" i="6"/>
  <c r="D8" i="6" s="1"/>
  <c r="C9" i="6"/>
  <c r="D9" i="6" s="1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7" i="6"/>
  <c r="D7" i="6" s="1"/>
  <c r="E15" i="2"/>
  <c r="C21" i="5" l="1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33" i="4"/>
  <c r="C32" i="4"/>
  <c r="C31" i="4"/>
  <c r="C30" i="4"/>
  <c r="C29" i="4"/>
  <c r="C28" i="4"/>
  <c r="C27" i="4"/>
  <c r="C26" i="4"/>
  <c r="C25" i="4"/>
  <c r="C24" i="4"/>
  <c r="C23" i="4"/>
  <c r="C22" i="4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D15" i="2"/>
  <c r="C15" i="2"/>
  <c r="G14" i="2"/>
  <c r="F14" i="2"/>
  <c r="E14" i="2"/>
  <c r="D14" i="2"/>
  <c r="C14" i="2"/>
  <c r="G13" i="2"/>
  <c r="F13" i="2"/>
  <c r="E13" i="2"/>
  <c r="D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E23" i="2" l="1"/>
  <c r="F23" i="2"/>
  <c r="G23" i="2"/>
  <c r="D23" i="2"/>
  <c r="C23" i="2"/>
  <c r="C22" i="2"/>
  <c r="D19" i="2"/>
  <c r="D20" i="2"/>
  <c r="D21" i="2"/>
  <c r="D22" i="2"/>
  <c r="E19" i="2"/>
  <c r="E20" i="2"/>
  <c r="E21" i="2"/>
  <c r="E22" i="2"/>
  <c r="G19" i="2"/>
  <c r="G21" i="2"/>
  <c r="G20" i="2"/>
  <c r="G22" i="2"/>
  <c r="F20" i="2"/>
  <c r="F22" i="2"/>
  <c r="F19" i="2"/>
  <c r="F21" i="2"/>
  <c r="C21" i="2"/>
  <c r="C19" i="2"/>
  <c r="C20" i="2"/>
  <c r="D20" i="1"/>
  <c r="F20" i="1"/>
  <c r="E20" i="1"/>
  <c r="G20" i="1"/>
  <c r="C20" i="1"/>
  <c r="D21" i="1"/>
  <c r="C21" i="1"/>
  <c r="H13" i="1"/>
  <c r="H9" i="1"/>
  <c r="H18" i="1"/>
  <c r="H14" i="1"/>
  <c r="H10" i="1"/>
  <c r="H16" i="1"/>
  <c r="H12" i="1"/>
  <c r="H8" i="1"/>
  <c r="H17" i="1"/>
  <c r="H15" i="1"/>
  <c r="H11" i="1"/>
  <c r="H7" i="1"/>
  <c r="F19" i="1"/>
  <c r="E19" i="1"/>
  <c r="D19" i="1"/>
  <c r="G19" i="1"/>
  <c r="C19" i="1"/>
  <c r="G21" i="1"/>
  <c r="F21" i="1"/>
  <c r="E21" i="1"/>
  <c r="E11" i="4"/>
  <c r="E15" i="4"/>
  <c r="E14" i="4"/>
  <c r="E17" i="4"/>
  <c r="E13" i="4"/>
  <c r="E9" i="4"/>
  <c r="E18" i="4"/>
  <c r="E10" i="4"/>
  <c r="E16" i="4"/>
  <c r="E12" i="4"/>
  <c r="E8" i="4"/>
  <c r="E7" i="4"/>
  <c r="C34" i="4"/>
  <c r="D27" i="4" s="1"/>
  <c r="G25" i="1" l="1"/>
  <c r="F25" i="1"/>
  <c r="G24" i="1"/>
  <c r="F24" i="1"/>
  <c r="D29" i="4"/>
  <c r="D25" i="4"/>
  <c r="D24" i="4"/>
  <c r="D31" i="4"/>
  <c r="D22" i="4"/>
  <c r="D26" i="4"/>
  <c r="D30" i="4"/>
  <c r="D32" i="4"/>
  <c r="D33" i="4"/>
  <c r="D28" i="4"/>
  <c r="D23" i="4"/>
</calcChain>
</file>

<file path=xl/sharedStrings.xml><?xml version="1.0" encoding="utf-8"?>
<sst xmlns="http://schemas.openxmlformats.org/spreadsheetml/2006/main" count="99" uniqueCount="85">
  <si>
    <t>Functies in Excel: de basis</t>
  </si>
  <si>
    <t>Celadressen</t>
  </si>
  <si>
    <t>Total</t>
  </si>
  <si>
    <t>Totals for</t>
  </si>
  <si>
    <t>January, March, September:</t>
  </si>
  <si>
    <t>June, October, December:</t>
  </si>
  <si>
    <t>adressen</t>
  </si>
  <si>
    <t>namen</t>
  </si>
  <si>
    <t>Profit</t>
  </si>
  <si>
    <t>Profit + 2%</t>
  </si>
  <si>
    <t>Percentage of Total</t>
  </si>
  <si>
    <t>Profit +4%</t>
  </si>
  <si>
    <t>Absolute en Relatieve Celadressen</t>
  </si>
  <si>
    <t>Namen</t>
  </si>
  <si>
    <t>Sales</t>
  </si>
  <si>
    <t>Sales with Tax</t>
  </si>
  <si>
    <t>Tax percentage</t>
  </si>
  <si>
    <t>Functies: SUM</t>
  </si>
  <si>
    <t>AutoTotal</t>
  </si>
  <si>
    <t>Dirk</t>
  </si>
  <si>
    <t>Manu</t>
  </si>
  <si>
    <t>Ann</t>
  </si>
  <si>
    <t>Sophie</t>
  </si>
  <si>
    <t>Griet</t>
  </si>
  <si>
    <t>TopMonth</t>
  </si>
  <si>
    <t>LowMonth</t>
  </si>
  <si>
    <t>WizardTotal</t>
  </si>
  <si>
    <t>Functies: Min, Max, Average, Count</t>
  </si>
  <si>
    <t>Min</t>
  </si>
  <si>
    <t>Max</t>
  </si>
  <si>
    <t>Average</t>
  </si>
  <si>
    <t>Count</t>
  </si>
  <si>
    <t>CountA</t>
  </si>
  <si>
    <t>Round to 1 decimal</t>
  </si>
  <si>
    <t>Functies: Argumenten</t>
  </si>
  <si>
    <t>the quick red fox jumps over the lazy brown dog</t>
  </si>
  <si>
    <t>Original text:</t>
  </si>
  <si>
    <t>Substitute:</t>
  </si>
  <si>
    <t>Absolute en Relatieve Celadressen: oefening</t>
  </si>
  <si>
    <t>A</t>
  </si>
  <si>
    <t>B</t>
  </si>
  <si>
    <t>Prijs toegangskaart</t>
  </si>
  <si>
    <t>BTW</t>
  </si>
  <si>
    <t>=&gt; Hoeveel bedraagt de BTW ? (per persoon)</t>
  </si>
  <si>
    <t>Totaalprijs</t>
  </si>
  <si>
    <t>=&gt; Hoeveel bedraagt de prijs inclusief BTW ? (per persoon)</t>
  </si>
  <si>
    <t>Aantal personen</t>
  </si>
  <si>
    <t>Kassa totaal (dus alle personen)</t>
  </si>
  <si>
    <t>=&gt; Hoeveel bedraagt de totaalprijs voor alle personen</t>
  </si>
  <si>
    <t>Korting</t>
  </si>
  <si>
    <t>Te betalen</t>
  </si>
  <si>
    <t>=&gt; Hoeveel bedraagt de totaalprijs met korting ?</t>
  </si>
  <si>
    <t>Uw antwoord is:</t>
  </si>
  <si>
    <t>Oefening 1: berekeningen</t>
  </si>
  <si>
    <t>Item</t>
  </si>
  <si>
    <t>januari</t>
  </si>
  <si>
    <t>februari</t>
  </si>
  <si>
    <t>maart</t>
  </si>
  <si>
    <t>1° kwartaal</t>
  </si>
  <si>
    <t>Huur</t>
  </si>
  <si>
    <t>Eten</t>
  </si>
  <si>
    <t>Verzekering</t>
  </si>
  <si>
    <t>Kledij</t>
  </si>
  <si>
    <t>Auto</t>
  </si>
  <si>
    <t>Vrije Tijd</t>
  </si>
  <si>
    <t>Allerlei</t>
  </si>
  <si>
    <t>Totaal</t>
  </si>
  <si>
    <t>Wisselkoersen t.o.v. Euro</t>
  </si>
  <si>
    <t>Amerikaanse Dollar</t>
  </si>
  <si>
    <t>dollar = 1 euro</t>
  </si>
  <si>
    <t>Zwitserse Frank</t>
  </si>
  <si>
    <t>YEN</t>
  </si>
  <si>
    <t>Brits Pond</t>
  </si>
  <si>
    <t>Prijzen per land</t>
  </si>
  <si>
    <t>België</t>
  </si>
  <si>
    <t>Amerika</t>
  </si>
  <si>
    <t>Zwitserland</t>
  </si>
  <si>
    <t>Engeland</t>
  </si>
  <si>
    <t>Japan</t>
  </si>
  <si>
    <t>Vlees</t>
  </si>
  <si>
    <t>Olie</t>
  </si>
  <si>
    <t>Gas</t>
  </si>
  <si>
    <t>Graan</t>
  </si>
  <si>
    <t>Oefening 2: doorvoeren</t>
  </si>
  <si>
    <t>Oefening 1: correcte celadressen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</si>
</sst>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[$€-2]\ #,##0.00"/>
    <numFmt numFmtId="166" formatCode="[$$-409]#,##0.00"/>
    <numFmt numFmtId="167" formatCode="[$CHF]\ #,##0.00"/>
    <numFmt numFmtId="168" formatCode="[$£-809]#,##0.00"/>
    <numFmt numFmtId="169" formatCode="[$¥-411]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16" fontId="0" fillId="0" borderId="0" xfId="0" applyNumberFormat="1"/>
    <xf numFmtId="164" fontId="2" fillId="0" borderId="0" xfId="0" applyNumberFormat="1" applyFont="1"/>
    <xf numFmtId="16" fontId="2" fillId="0" borderId="0" xfId="0" applyNumberFormat="1" applyFont="1" applyAlignment="1">
      <alignment horizontal="right"/>
    </xf>
    <xf numFmtId="0" fontId="0" fillId="3" borderId="1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10" fontId="0" fillId="3" borderId="1" xfId="0" applyNumberFormat="1" applyFill="1" applyBorder="1"/>
    <xf numFmtId="10" fontId="0" fillId="0" borderId="1" xfId="0" applyNumberFormat="1" applyBorder="1"/>
    <xf numFmtId="10" fontId="0" fillId="0" borderId="0" xfId="0" applyNumberFormat="1"/>
    <xf numFmtId="164" fontId="2" fillId="0" borderId="0" xfId="0" applyNumberFormat="1" applyFont="1" applyAlignment="1">
      <alignment horizontal="right"/>
    </xf>
    <xf numFmtId="0" fontId="0" fillId="0" borderId="1" xfId="0" applyFill="1" applyBorder="1"/>
    <xf numFmtId="0" fontId="7" fillId="3" borderId="1" xfId="0" applyFont="1" applyFill="1" applyBorder="1"/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quotePrefix="1" applyFill="1" applyProtection="1">
      <protection locked="0"/>
    </xf>
    <xf numFmtId="0" fontId="0" fillId="0" borderId="0" xfId="0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0" xfId="2" applyFill="1" applyBorder="1" applyAlignment="1" applyProtection="1">
      <alignment horizontal="center"/>
    </xf>
    <xf numFmtId="165" fontId="0" fillId="0" borderId="0" xfId="0" applyNumberFormat="1" applyFill="1" applyBorder="1" applyProtection="1">
      <protection locked="0"/>
    </xf>
    <xf numFmtId="9" fontId="0" fillId="0" borderId="0" xfId="1" applyFont="1" applyFill="1" applyBorder="1" applyProtection="1"/>
    <xf numFmtId="16" fontId="0" fillId="0" borderId="0" xfId="0" quotePrefix="1" applyNumberFormat="1" applyFill="1" applyBorder="1" applyProtection="1"/>
    <xf numFmtId="0" fontId="0" fillId="0" borderId="0" xfId="0" applyFill="1" applyBorder="1" applyProtection="1">
      <protection locked="0"/>
    </xf>
    <xf numFmtId="165" fontId="8" fillId="3" borderId="0" xfId="0" applyNumberFormat="1" applyFont="1" applyFill="1" applyBorder="1" applyProtection="1">
      <protection locked="0"/>
    </xf>
    <xf numFmtId="165" fontId="8" fillId="3" borderId="0" xfId="0" quotePrefix="1" applyNumberFormat="1" applyFont="1" applyFill="1" applyBorder="1" applyProtection="1">
      <protection locked="0"/>
    </xf>
    <xf numFmtId="165" fontId="0" fillId="3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ont="1"/>
    <xf numFmtId="0" fontId="0" fillId="0" borderId="2" xfId="0" applyBorder="1"/>
    <xf numFmtId="0" fontId="0" fillId="5" borderId="0" xfId="0" applyFill="1"/>
    <xf numFmtId="0" fontId="2" fillId="5" borderId="0" xfId="0" applyFont="1" applyFill="1"/>
    <xf numFmtId="165" fontId="0" fillId="0" borderId="0" xfId="0" applyNumberFormat="1"/>
    <xf numFmtId="166" fontId="0" fillId="3" borderId="1" xfId="0" applyNumberFormat="1" applyFill="1" applyBorder="1"/>
    <xf numFmtId="166" fontId="0" fillId="0" borderId="1" xfId="0" applyNumberFormat="1" applyBorder="1"/>
    <xf numFmtId="167" fontId="0" fillId="3" borderId="1" xfId="0" applyNumberFormat="1" applyFill="1" applyBorder="1"/>
    <xf numFmtId="167" fontId="0" fillId="0" borderId="1" xfId="0" applyNumberFormat="1" applyBorder="1"/>
    <xf numFmtId="168" fontId="0" fillId="3" borderId="1" xfId="0" applyNumberFormat="1" applyFill="1" applyBorder="1"/>
    <xf numFmtId="168" fontId="0" fillId="0" borderId="1" xfId="0" applyNumberFormat="1" applyBorder="1"/>
    <xf numFmtId="169" fontId="0" fillId="3" borderId="1" xfId="0" applyNumberFormat="1" applyFill="1" applyBorder="1"/>
    <xf numFmtId="169" fontId="0" fillId="0" borderId="1" xfId="0" applyNumberFormat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 applyProtection="1">
      <alignment horizontal="right"/>
      <protection locked="0"/>
    </xf>
  </cellXfs>
  <cellStyles count="3">
    <cellStyle name="Accent1" xfId="2" builtinId="2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E6AF0-A1F8-44E4-8B72-AD6015981DBD}">
  <dimension ref="A1:D18"/>
  <sheetViews>
    <sheetView topLeftCell="A5" workbookViewId="0">
      <selection activeCell="C34" sqref="C34:C39"/>
    </sheetView>
  </sheetViews>
  <sheetFormatPr defaultRowHeight="15" x14ac:dyDescent="0.25"/>
  <cols>
    <col min="2" max="2" width="18.140625" bestFit="1" customWidth="1"/>
    <col min="3" max="7" width="12.5703125" customWidth="1"/>
  </cols>
  <sheetData>
    <row r="1" spans="1:4" s="1" customFormat="1" x14ac:dyDescent="0.25">
      <c r="A1" s="2" t="s">
        <v>0</v>
      </c>
    </row>
    <row r="2" spans="1:4" s="1" customFormat="1" x14ac:dyDescent="0.25"/>
    <row r="3" spans="1:4" s="1" customFormat="1" ht="23.25" x14ac:dyDescent="0.35">
      <c r="B3" s="4" t="s">
        <v>1</v>
      </c>
      <c r="C3" s="3"/>
    </row>
    <row r="4" spans="1:4" s="1" customFormat="1" x14ac:dyDescent="0.25"/>
    <row r="6" spans="1:4" x14ac:dyDescent="0.25">
      <c r="C6" s="11" t="s">
        <v>8</v>
      </c>
      <c r="D6" s="11" t="s">
        <v>9</v>
      </c>
    </row>
    <row r="7" spans="1:4" x14ac:dyDescent="0.25">
      <c r="B7" s="6">
        <v>43101</v>
      </c>
      <c r="C7">
        <f t="shared" ref="C7:C18" ca="1" si="0">RANDBETWEEN(1,1000)</f>
        <v>893</v>
      </c>
      <c r="D7" s="8">
        <f ca="1">C7*1.02</f>
        <v>910.86</v>
      </c>
    </row>
    <row r="8" spans="1:4" x14ac:dyDescent="0.25">
      <c r="B8" s="6">
        <v>43132</v>
      </c>
      <c r="C8">
        <f t="shared" ca="1" si="0"/>
        <v>230</v>
      </c>
      <c r="D8" s="12">
        <f t="shared" ref="D8:D18" ca="1" si="1">C8*1.02</f>
        <v>234.6</v>
      </c>
    </row>
    <row r="9" spans="1:4" x14ac:dyDescent="0.25">
      <c r="B9" s="6">
        <v>43160</v>
      </c>
      <c r="C9">
        <f t="shared" ca="1" si="0"/>
        <v>156</v>
      </c>
      <c r="D9" s="12">
        <f t="shared" ca="1" si="1"/>
        <v>159.12</v>
      </c>
    </row>
    <row r="10" spans="1:4" x14ac:dyDescent="0.25">
      <c r="B10" s="6">
        <v>43191</v>
      </c>
      <c r="C10">
        <f t="shared" ca="1" si="0"/>
        <v>183</v>
      </c>
      <c r="D10" s="12">
        <f t="shared" ca="1" si="1"/>
        <v>186.66</v>
      </c>
    </row>
    <row r="11" spans="1:4" x14ac:dyDescent="0.25">
      <c r="B11" s="6">
        <v>43221</v>
      </c>
      <c r="C11">
        <f t="shared" ca="1" si="0"/>
        <v>942</v>
      </c>
      <c r="D11" s="12">
        <f t="shared" ca="1" si="1"/>
        <v>960.84</v>
      </c>
    </row>
    <row r="12" spans="1:4" x14ac:dyDescent="0.25">
      <c r="B12" s="6">
        <v>43252</v>
      </c>
      <c r="C12">
        <f t="shared" ca="1" si="0"/>
        <v>426</v>
      </c>
      <c r="D12" s="12">
        <f t="shared" ca="1" si="1"/>
        <v>434.52</v>
      </c>
    </row>
    <row r="13" spans="1:4" x14ac:dyDescent="0.25">
      <c r="B13" s="6">
        <v>43282</v>
      </c>
      <c r="C13">
        <f t="shared" ca="1" si="0"/>
        <v>175</v>
      </c>
      <c r="D13" s="12">
        <f t="shared" ca="1" si="1"/>
        <v>178.5</v>
      </c>
    </row>
    <row r="14" spans="1:4" x14ac:dyDescent="0.25">
      <c r="B14" s="6">
        <v>43313</v>
      </c>
      <c r="C14">
        <f t="shared" ca="1" si="0"/>
        <v>384</v>
      </c>
      <c r="D14" s="12">
        <f t="shared" ca="1" si="1"/>
        <v>391.68</v>
      </c>
    </row>
    <row r="15" spans="1:4" x14ac:dyDescent="0.25">
      <c r="B15" s="6">
        <v>43344</v>
      </c>
      <c r="C15">
        <f t="shared" ca="1" si="0"/>
        <v>38</v>
      </c>
      <c r="D15" s="12">
        <f t="shared" ca="1" si="1"/>
        <v>38.76</v>
      </c>
    </row>
    <row r="16" spans="1:4" x14ac:dyDescent="0.25">
      <c r="B16" s="6">
        <v>43374</v>
      </c>
      <c r="C16">
        <f t="shared" ca="1" si="0"/>
        <v>680</v>
      </c>
      <c r="D16" s="12">
        <f t="shared" ca="1" si="1"/>
        <v>693.6</v>
      </c>
    </row>
    <row r="17" spans="2:4" x14ac:dyDescent="0.25">
      <c r="B17" s="6">
        <v>43405</v>
      </c>
      <c r="C17">
        <f t="shared" ca="1" si="0"/>
        <v>347</v>
      </c>
      <c r="D17" s="12">
        <f t="shared" ca="1" si="1"/>
        <v>353.94</v>
      </c>
    </row>
    <row r="18" spans="2:4" x14ac:dyDescent="0.25">
      <c r="B18" s="6">
        <v>43435</v>
      </c>
      <c r="C18">
        <f t="shared" ca="1" si="0"/>
        <v>118</v>
      </c>
      <c r="D18" s="12">
        <f t="shared" ca="1" si="1"/>
        <v>120.36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652F-F0AB-4771-AF2A-9CED7EA00649}">
  <dimension ref="A1:G19"/>
  <sheetViews>
    <sheetView tabSelected="1" workbookViewId="0">
      <selection activeCell="G16" sqref="G16"/>
    </sheetView>
  </sheetViews>
  <sheetFormatPr defaultRowHeight="15" x14ac:dyDescent="0.25"/>
  <cols>
    <col min="3" max="7" width="17.140625" customWidth="1"/>
  </cols>
  <sheetData>
    <row r="1" spans="1:7" s="1" customFormat="1" x14ac:dyDescent="0.25">
      <c r="A1" s="2" t="s">
        <v>0</v>
      </c>
    </row>
    <row r="2" spans="1:7" s="1" customFormat="1" x14ac:dyDescent="0.25"/>
    <row r="3" spans="1:7" s="1" customFormat="1" ht="23.25" x14ac:dyDescent="0.35">
      <c r="B3" s="4" t="s">
        <v>84</v>
      </c>
    </row>
    <row r="4" spans="1:7" s="1" customFormat="1" x14ac:dyDescent="0.25"/>
    <row r="6" spans="1:7" x14ac:dyDescent="0.25">
      <c r="B6" s="9" t="s">
        <v>67</v>
      </c>
    </row>
    <row r="8" spans="1:7" x14ac:dyDescent="0.25">
      <c r="C8" s="39" t="s">
        <v>68</v>
      </c>
      <c r="D8" s="40">
        <v>1.1080000000000001</v>
      </c>
      <c r="E8" s="39" t="s">
        <v>69</v>
      </c>
      <c r="F8" s="39"/>
    </row>
    <row r="9" spans="1:7" x14ac:dyDescent="0.25">
      <c r="C9" s="39" t="s">
        <v>70</v>
      </c>
      <c r="D9" s="40">
        <v>1.4791000000000001</v>
      </c>
      <c r="E9" s="39"/>
      <c r="F9" s="39"/>
    </row>
    <row r="10" spans="1:7" x14ac:dyDescent="0.25">
      <c r="C10" s="39" t="s">
        <v>71</v>
      </c>
      <c r="D10" s="40">
        <v>109.03</v>
      </c>
      <c r="E10" s="39"/>
      <c r="F10" s="39"/>
    </row>
    <row r="11" spans="1:7" x14ac:dyDescent="0.25">
      <c r="C11" s="39" t="s">
        <v>72</v>
      </c>
      <c r="D11" s="40">
        <v>0.62580000000000002</v>
      </c>
      <c r="E11" s="39"/>
      <c r="F11" s="39"/>
    </row>
    <row r="13" spans="1:7" x14ac:dyDescent="0.25">
      <c r="B13" s="9" t="s">
        <v>73</v>
      </c>
    </row>
    <row r="15" spans="1:7" x14ac:dyDescent="0.25">
      <c r="C15" s="11" t="s">
        <v>74</v>
      </c>
      <c r="D15" s="11" t="s">
        <v>75</v>
      </c>
      <c r="E15" s="11" t="s">
        <v>76</v>
      </c>
      <c r="F15" s="11" t="s">
        <v>77</v>
      </c>
      <c r="G15" s="11" t="s">
        <v>78</v>
      </c>
    </row>
    <row r="16" spans="1:7" x14ac:dyDescent="0.25">
      <c r="B16" s="9" t="s">
        <v>79</v>
      </c>
      <c r="C16" s="41">
        <v>10.5</v>
      </c>
      <c r="D16" s="42">
        <f>C16*$D$8</f>
        <v>11.634</v>
      </c>
      <c r="E16" s="44">
        <f>C16*$D$9</f>
        <v>15.530550000000002</v>
      </c>
      <c r="F16" s="46">
        <f>C16*$D$11</f>
        <v>6.5709</v>
      </c>
      <c r="G16" s="48">
        <f>C16*$D$10</f>
        <v>1144.8150000000001</v>
      </c>
    </row>
    <row r="17" spans="2:7" x14ac:dyDescent="0.25">
      <c r="B17" s="9" t="s">
        <v>80</v>
      </c>
      <c r="C17" s="41">
        <v>14.8</v>
      </c>
      <c r="D17" s="43">
        <f t="shared" ref="D17:D19" si="0">C17*$D$8</f>
        <v>16.398400000000002</v>
      </c>
      <c r="E17" s="45">
        <f t="shared" ref="E17:E19" si="1">C17*$D$9</f>
        <v>21.890680000000003</v>
      </c>
      <c r="F17" s="47">
        <f t="shared" ref="F17:F19" si="2">C17*$D$11</f>
        <v>9.2618400000000012</v>
      </c>
      <c r="G17" s="49">
        <f t="shared" ref="G17:G19" si="3">C17*$D$10</f>
        <v>1613.644</v>
      </c>
    </row>
    <row r="18" spans="2:7" x14ac:dyDescent="0.25">
      <c r="B18" s="9" t="s">
        <v>81</v>
      </c>
      <c r="C18" s="41">
        <v>17.350000000000001</v>
      </c>
      <c r="D18" s="43">
        <f t="shared" si="0"/>
        <v>19.223800000000004</v>
      </c>
      <c r="E18" s="45">
        <f t="shared" si="1"/>
        <v>25.662385000000004</v>
      </c>
      <c r="F18" s="47">
        <f t="shared" si="2"/>
        <v>10.857630000000002</v>
      </c>
      <c r="G18" s="49">
        <f t="shared" si="3"/>
        <v>1891.6705000000002</v>
      </c>
    </row>
    <row r="19" spans="2:7" x14ac:dyDescent="0.25">
      <c r="B19" s="9" t="s">
        <v>82</v>
      </c>
      <c r="C19" s="41">
        <v>8.25</v>
      </c>
      <c r="D19" s="43">
        <f t="shared" si="0"/>
        <v>9.141</v>
      </c>
      <c r="E19" s="45">
        <f t="shared" si="1"/>
        <v>12.202575000000001</v>
      </c>
      <c r="F19" s="47">
        <f t="shared" si="2"/>
        <v>5.1628500000000006</v>
      </c>
      <c r="G19" s="49">
        <f t="shared" si="3"/>
        <v>899.49750000000006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EF98-600E-4D56-88A8-D0B1DC9BECA3}">
  <dimension ref="A1:E34"/>
  <sheetViews>
    <sheetView workbookViewId="0">
      <selection activeCell="E7" sqref="E7"/>
    </sheetView>
  </sheetViews>
  <sheetFormatPr defaultRowHeight="15" x14ac:dyDescent="0.25"/>
  <cols>
    <col min="2" max="2" width="18.140625" bestFit="1" customWidth="1"/>
    <col min="3" max="3" width="12.5703125" customWidth="1"/>
    <col min="4" max="4" width="17.5703125" bestFit="1" customWidth="1"/>
    <col min="5" max="7" width="12.5703125" customWidth="1"/>
  </cols>
  <sheetData>
    <row r="1" spans="1:5" s="1" customFormat="1" x14ac:dyDescent="0.25">
      <c r="A1" s="2" t="s">
        <v>0</v>
      </c>
    </row>
    <row r="2" spans="1:5" s="1" customFormat="1" x14ac:dyDescent="0.25"/>
    <row r="3" spans="1:5" s="1" customFormat="1" ht="23.25" x14ac:dyDescent="0.35">
      <c r="B3" s="4" t="s">
        <v>12</v>
      </c>
      <c r="C3" s="3"/>
    </row>
    <row r="4" spans="1:5" s="1" customFormat="1" x14ac:dyDescent="0.25"/>
    <row r="6" spans="1:5" x14ac:dyDescent="0.25">
      <c r="C6" s="11" t="s">
        <v>8</v>
      </c>
      <c r="D6" s="11" t="s">
        <v>9</v>
      </c>
      <c r="E6" s="11" t="s">
        <v>11</v>
      </c>
    </row>
    <row r="7" spans="1:5" x14ac:dyDescent="0.25">
      <c r="B7" s="6">
        <v>43101</v>
      </c>
      <c r="C7">
        <f t="shared" ref="C7:C18" ca="1" si="0">RANDBETWEEN(1,1000)</f>
        <v>47</v>
      </c>
      <c r="D7" s="8">
        <f ca="1">$C7*1.02</f>
        <v>47.94</v>
      </c>
      <c r="E7" s="12">
        <f ca="1">$C7*1.04</f>
        <v>48.88</v>
      </c>
    </row>
    <row r="8" spans="1:5" x14ac:dyDescent="0.25">
      <c r="B8" s="6">
        <v>43132</v>
      </c>
      <c r="C8">
        <f t="shared" ca="1" si="0"/>
        <v>165</v>
      </c>
      <c r="D8" s="12">
        <f t="shared" ref="D8:D18" ca="1" si="1">$C8*1.02</f>
        <v>168.3</v>
      </c>
      <c r="E8" s="12">
        <f t="shared" ref="E8:E18" ca="1" si="2">$C8*1.04</f>
        <v>171.6</v>
      </c>
    </row>
    <row r="9" spans="1:5" x14ac:dyDescent="0.25">
      <c r="B9" s="6">
        <v>43160</v>
      </c>
      <c r="C9">
        <f t="shared" ca="1" si="0"/>
        <v>978</v>
      </c>
      <c r="D9" s="12">
        <f t="shared" ca="1" si="1"/>
        <v>997.56000000000006</v>
      </c>
      <c r="E9" s="12">
        <f t="shared" ca="1" si="2"/>
        <v>1017.12</v>
      </c>
    </row>
    <row r="10" spans="1:5" x14ac:dyDescent="0.25">
      <c r="B10" s="6">
        <v>43191</v>
      </c>
      <c r="C10">
        <f t="shared" ca="1" si="0"/>
        <v>160</v>
      </c>
      <c r="D10" s="12">
        <f t="shared" ca="1" si="1"/>
        <v>163.19999999999999</v>
      </c>
      <c r="E10" s="12">
        <f t="shared" ca="1" si="2"/>
        <v>166.4</v>
      </c>
    </row>
    <row r="11" spans="1:5" x14ac:dyDescent="0.25">
      <c r="B11" s="6">
        <v>43221</v>
      </c>
      <c r="C11">
        <f t="shared" ca="1" si="0"/>
        <v>119</v>
      </c>
      <c r="D11" s="12">
        <f t="shared" ca="1" si="1"/>
        <v>121.38</v>
      </c>
      <c r="E11" s="12">
        <f t="shared" ca="1" si="2"/>
        <v>123.76</v>
      </c>
    </row>
    <row r="12" spans="1:5" x14ac:dyDescent="0.25">
      <c r="B12" s="6">
        <v>43252</v>
      </c>
      <c r="C12">
        <f t="shared" ca="1" si="0"/>
        <v>682</v>
      </c>
      <c r="D12" s="12">
        <f t="shared" ca="1" si="1"/>
        <v>695.64</v>
      </c>
      <c r="E12" s="12">
        <f t="shared" ca="1" si="2"/>
        <v>709.28</v>
      </c>
    </row>
    <row r="13" spans="1:5" x14ac:dyDescent="0.25">
      <c r="B13" s="6">
        <v>43282</v>
      </c>
      <c r="C13">
        <f t="shared" ca="1" si="0"/>
        <v>323</v>
      </c>
      <c r="D13" s="12">
        <f t="shared" ca="1" si="1"/>
        <v>329.46</v>
      </c>
      <c r="E13" s="12">
        <f t="shared" ca="1" si="2"/>
        <v>335.92</v>
      </c>
    </row>
    <row r="14" spans="1:5" x14ac:dyDescent="0.25">
      <c r="B14" s="6">
        <v>43313</v>
      </c>
      <c r="C14">
        <f t="shared" ca="1" si="0"/>
        <v>619</v>
      </c>
      <c r="D14" s="12">
        <f t="shared" ca="1" si="1"/>
        <v>631.38</v>
      </c>
      <c r="E14" s="12">
        <f t="shared" ca="1" si="2"/>
        <v>643.76</v>
      </c>
    </row>
    <row r="15" spans="1:5" x14ac:dyDescent="0.25">
      <c r="B15" s="6">
        <v>43344</v>
      </c>
      <c r="C15">
        <f t="shared" ca="1" si="0"/>
        <v>457</v>
      </c>
      <c r="D15" s="12">
        <f t="shared" ca="1" si="1"/>
        <v>466.14</v>
      </c>
      <c r="E15" s="12">
        <f t="shared" ca="1" si="2"/>
        <v>475.28000000000003</v>
      </c>
    </row>
    <row r="16" spans="1:5" x14ac:dyDescent="0.25">
      <c r="B16" s="6">
        <v>43374</v>
      </c>
      <c r="C16">
        <f t="shared" ca="1" si="0"/>
        <v>694</v>
      </c>
      <c r="D16" s="12">
        <f t="shared" ca="1" si="1"/>
        <v>707.88</v>
      </c>
      <c r="E16" s="12">
        <f t="shared" ca="1" si="2"/>
        <v>721.76</v>
      </c>
    </row>
    <row r="17" spans="2:5" x14ac:dyDescent="0.25">
      <c r="B17" s="6">
        <v>43405</v>
      </c>
      <c r="C17">
        <f t="shared" ca="1" si="0"/>
        <v>350</v>
      </c>
      <c r="D17" s="12">
        <f t="shared" ca="1" si="1"/>
        <v>357</v>
      </c>
      <c r="E17" s="12">
        <f t="shared" ca="1" si="2"/>
        <v>364</v>
      </c>
    </row>
    <row r="18" spans="2:5" x14ac:dyDescent="0.25">
      <c r="B18" s="6">
        <v>43435</v>
      </c>
      <c r="C18">
        <f t="shared" ca="1" si="0"/>
        <v>534</v>
      </c>
      <c r="D18" s="12">
        <f t="shared" ca="1" si="1"/>
        <v>544.68000000000006</v>
      </c>
      <c r="E18" s="12">
        <f t="shared" ca="1" si="2"/>
        <v>555.36</v>
      </c>
    </row>
    <row r="19" spans="2:5" x14ac:dyDescent="0.25">
      <c r="B19" s="6"/>
      <c r="D19" s="13"/>
      <c r="E19" s="13"/>
    </row>
    <row r="20" spans="2:5" x14ac:dyDescent="0.25">
      <c r="C20" s="11"/>
      <c r="D20" s="11"/>
    </row>
    <row r="21" spans="2:5" x14ac:dyDescent="0.25">
      <c r="C21" s="11" t="s">
        <v>8</v>
      </c>
      <c r="D21" s="11" t="s">
        <v>10</v>
      </c>
    </row>
    <row r="22" spans="2:5" x14ac:dyDescent="0.25">
      <c r="B22" s="6">
        <v>43101</v>
      </c>
      <c r="C22">
        <f t="shared" ref="C22:C33" ca="1" si="3">RANDBETWEEN(1,1000)</f>
        <v>619</v>
      </c>
      <c r="D22" s="14">
        <f ca="1">C22/$C$34</f>
        <v>0.10190977938755351</v>
      </c>
    </row>
    <row r="23" spans="2:5" x14ac:dyDescent="0.25">
      <c r="B23" s="6">
        <v>43132</v>
      </c>
      <c r="C23">
        <f t="shared" ca="1" si="3"/>
        <v>181</v>
      </c>
      <c r="D23" s="15">
        <f t="shared" ref="D23:D33" ca="1" si="4">C23/$C$34</f>
        <v>2.9799143891998683E-2</v>
      </c>
    </row>
    <row r="24" spans="2:5" x14ac:dyDescent="0.25">
      <c r="B24" s="6">
        <v>43160</v>
      </c>
      <c r="C24">
        <f t="shared" ca="1" si="3"/>
        <v>877</v>
      </c>
      <c r="D24" s="15">
        <f t="shared" ca="1" si="4"/>
        <v>0.14438590714520907</v>
      </c>
    </row>
    <row r="25" spans="2:5" x14ac:dyDescent="0.25">
      <c r="B25" s="6">
        <v>43191</v>
      </c>
      <c r="C25">
        <f t="shared" ca="1" si="3"/>
        <v>555</v>
      </c>
      <c r="D25" s="15">
        <f t="shared" ca="1" si="4"/>
        <v>9.1373065525189326E-2</v>
      </c>
    </row>
    <row r="26" spans="2:5" x14ac:dyDescent="0.25">
      <c r="B26" s="6">
        <v>43221</v>
      </c>
      <c r="C26">
        <f t="shared" ca="1" si="3"/>
        <v>922</v>
      </c>
      <c r="D26" s="15">
        <f t="shared" ca="1" si="4"/>
        <v>0.15179453407968391</v>
      </c>
    </row>
    <row r="27" spans="2:5" x14ac:dyDescent="0.25">
      <c r="B27" s="6">
        <v>43252</v>
      </c>
      <c r="C27">
        <f t="shared" ca="1" si="3"/>
        <v>967</v>
      </c>
      <c r="D27" s="15">
        <f t="shared" ca="1" si="4"/>
        <v>0.15920316101415871</v>
      </c>
    </row>
    <row r="28" spans="2:5" x14ac:dyDescent="0.25">
      <c r="B28" s="6">
        <v>43282</v>
      </c>
      <c r="C28">
        <f t="shared" ca="1" si="3"/>
        <v>115</v>
      </c>
      <c r="D28" s="15">
        <f t="shared" ca="1" si="4"/>
        <v>1.8933157721435626E-2</v>
      </c>
    </row>
    <row r="29" spans="2:5" x14ac:dyDescent="0.25">
      <c r="B29" s="6">
        <v>43313</v>
      </c>
      <c r="C29">
        <f t="shared" ca="1" si="3"/>
        <v>349</v>
      </c>
      <c r="D29" s="15">
        <f t="shared" ca="1" si="4"/>
        <v>5.745801778070464E-2</v>
      </c>
    </row>
    <row r="30" spans="2:5" x14ac:dyDescent="0.25">
      <c r="B30" s="6">
        <v>43344</v>
      </c>
      <c r="C30">
        <f t="shared" ca="1" si="3"/>
        <v>66</v>
      </c>
      <c r="D30" s="15">
        <f t="shared" ca="1" si="4"/>
        <v>1.0865986170563056E-2</v>
      </c>
    </row>
    <row r="31" spans="2:5" x14ac:dyDescent="0.25">
      <c r="B31" s="6">
        <v>43374</v>
      </c>
      <c r="C31">
        <f t="shared" ca="1" si="3"/>
        <v>709</v>
      </c>
      <c r="D31" s="15">
        <f t="shared" ca="1" si="4"/>
        <v>0.11672703325650313</v>
      </c>
    </row>
    <row r="32" spans="2:5" x14ac:dyDescent="0.25">
      <c r="B32" s="6">
        <v>43405</v>
      </c>
      <c r="C32">
        <f t="shared" ca="1" si="3"/>
        <v>573</v>
      </c>
      <c r="D32" s="15">
        <f t="shared" ca="1" si="4"/>
        <v>9.4336516298979253E-2</v>
      </c>
    </row>
    <row r="33" spans="2:4" x14ac:dyDescent="0.25">
      <c r="B33" s="6">
        <v>43435</v>
      </c>
      <c r="C33">
        <f t="shared" ca="1" si="3"/>
        <v>141</v>
      </c>
      <c r="D33" s="15">
        <f t="shared" ca="1" si="4"/>
        <v>2.3213697728021072E-2</v>
      </c>
    </row>
    <row r="34" spans="2:4" x14ac:dyDescent="0.25">
      <c r="B34" s="10" t="s">
        <v>2</v>
      </c>
      <c r="C34" s="9">
        <f ca="1">SUM(C22:C33)</f>
        <v>6074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84B6-FD73-4577-B301-3DFFB3F8B856}">
  <dimension ref="A1:L17"/>
  <sheetViews>
    <sheetView workbookViewId="0">
      <selection activeCell="L17" sqref="L17"/>
    </sheetView>
  </sheetViews>
  <sheetFormatPr defaultRowHeight="15" x14ac:dyDescent="0.25"/>
  <cols>
    <col min="2" max="12" width="5.5703125" customWidth="1"/>
  </cols>
  <sheetData>
    <row r="1" spans="1:12" s="1" customFormat="1" x14ac:dyDescent="0.25">
      <c r="A1" s="2" t="s">
        <v>0</v>
      </c>
    </row>
    <row r="2" spans="1:12" s="1" customFormat="1" x14ac:dyDescent="0.25"/>
    <row r="3" spans="1:12" s="1" customFormat="1" ht="23.25" x14ac:dyDescent="0.35">
      <c r="B3" s="4" t="s">
        <v>38</v>
      </c>
      <c r="C3" s="3"/>
    </row>
    <row r="4" spans="1:12" s="1" customFormat="1" x14ac:dyDescent="0.25"/>
    <row r="7" spans="1:12" ht="21.6" customHeight="1" x14ac:dyDescent="0.25">
      <c r="B7" s="20"/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</row>
    <row r="8" spans="1:12" ht="21.6" customHeight="1" x14ac:dyDescent="0.25">
      <c r="B8" s="20">
        <v>1</v>
      </c>
      <c r="C8" s="21">
        <f t="shared" ref="C8:L17" si="0">$B8*C$7</f>
        <v>1</v>
      </c>
      <c r="D8" s="21">
        <f t="shared" si="0"/>
        <v>2</v>
      </c>
      <c r="E8" s="21">
        <f t="shared" si="0"/>
        <v>3</v>
      </c>
      <c r="F8" s="21">
        <f t="shared" si="0"/>
        <v>4</v>
      </c>
      <c r="G8" s="21">
        <f t="shared" si="0"/>
        <v>5</v>
      </c>
      <c r="H8" s="21">
        <f t="shared" si="0"/>
        <v>6</v>
      </c>
      <c r="I8" s="21">
        <f t="shared" si="0"/>
        <v>7</v>
      </c>
      <c r="J8" s="21">
        <f t="shared" si="0"/>
        <v>8</v>
      </c>
      <c r="K8" s="21">
        <f t="shared" si="0"/>
        <v>9</v>
      </c>
      <c r="L8" s="21">
        <f t="shared" si="0"/>
        <v>10</v>
      </c>
    </row>
    <row r="9" spans="1:12" ht="21.6" customHeight="1" x14ac:dyDescent="0.25">
      <c r="B9" s="20">
        <v>2</v>
      </c>
      <c r="C9" s="21">
        <f t="shared" si="0"/>
        <v>2</v>
      </c>
      <c r="D9" s="21">
        <f t="shared" si="0"/>
        <v>4</v>
      </c>
      <c r="E9" s="21">
        <f t="shared" si="0"/>
        <v>6</v>
      </c>
      <c r="F9" s="21">
        <f t="shared" si="0"/>
        <v>8</v>
      </c>
      <c r="G9" s="21">
        <f t="shared" si="0"/>
        <v>10</v>
      </c>
      <c r="H9" s="21">
        <f t="shared" si="0"/>
        <v>12</v>
      </c>
      <c r="I9" s="21">
        <f t="shared" si="0"/>
        <v>14</v>
      </c>
      <c r="J9" s="21">
        <f t="shared" si="0"/>
        <v>16</v>
      </c>
      <c r="K9" s="21">
        <f t="shared" si="0"/>
        <v>18</v>
      </c>
      <c r="L9" s="21">
        <f t="shared" si="0"/>
        <v>20</v>
      </c>
    </row>
    <row r="10" spans="1:12" ht="21.6" customHeight="1" x14ac:dyDescent="0.25">
      <c r="B10" s="20">
        <v>3</v>
      </c>
      <c r="C10" s="21">
        <f t="shared" si="0"/>
        <v>3</v>
      </c>
      <c r="D10" s="21">
        <f t="shared" si="0"/>
        <v>6</v>
      </c>
      <c r="E10" s="21">
        <f t="shared" si="0"/>
        <v>9</v>
      </c>
      <c r="F10" s="21">
        <f t="shared" si="0"/>
        <v>12</v>
      </c>
      <c r="G10" s="21">
        <f t="shared" si="0"/>
        <v>15</v>
      </c>
      <c r="H10" s="21">
        <f t="shared" si="0"/>
        <v>18</v>
      </c>
      <c r="I10" s="21">
        <f t="shared" si="0"/>
        <v>21</v>
      </c>
      <c r="J10" s="21">
        <f t="shared" si="0"/>
        <v>24</v>
      </c>
      <c r="K10" s="21">
        <f t="shared" si="0"/>
        <v>27</v>
      </c>
      <c r="L10" s="21">
        <f t="shared" si="0"/>
        <v>30</v>
      </c>
    </row>
    <row r="11" spans="1:12" ht="21.6" customHeight="1" x14ac:dyDescent="0.25">
      <c r="B11" s="20">
        <v>4</v>
      </c>
      <c r="C11" s="21">
        <f t="shared" si="0"/>
        <v>4</v>
      </c>
      <c r="D11" s="21">
        <f t="shared" si="0"/>
        <v>8</v>
      </c>
      <c r="E11" s="21">
        <f t="shared" si="0"/>
        <v>12</v>
      </c>
      <c r="F11" s="21">
        <f t="shared" si="0"/>
        <v>16</v>
      </c>
      <c r="G11" s="21">
        <f t="shared" si="0"/>
        <v>20</v>
      </c>
      <c r="H11" s="21">
        <f t="shared" si="0"/>
        <v>24</v>
      </c>
      <c r="I11" s="21">
        <f t="shared" si="0"/>
        <v>28</v>
      </c>
      <c r="J11" s="21">
        <f t="shared" si="0"/>
        <v>32</v>
      </c>
      <c r="K11" s="21">
        <f t="shared" si="0"/>
        <v>36</v>
      </c>
      <c r="L11" s="21">
        <f t="shared" si="0"/>
        <v>40</v>
      </c>
    </row>
    <row r="12" spans="1:12" ht="21.6" customHeight="1" x14ac:dyDescent="0.25">
      <c r="B12" s="20">
        <v>5</v>
      </c>
      <c r="C12" s="21">
        <f t="shared" si="0"/>
        <v>5</v>
      </c>
      <c r="D12" s="21">
        <f t="shared" si="0"/>
        <v>10</v>
      </c>
      <c r="E12" s="21">
        <f t="shared" si="0"/>
        <v>15</v>
      </c>
      <c r="F12" s="21">
        <f t="shared" si="0"/>
        <v>20</v>
      </c>
      <c r="G12" s="21">
        <f t="shared" si="0"/>
        <v>25</v>
      </c>
      <c r="H12" s="21">
        <f t="shared" si="0"/>
        <v>30</v>
      </c>
      <c r="I12" s="21">
        <f t="shared" si="0"/>
        <v>35</v>
      </c>
      <c r="J12" s="21">
        <f t="shared" si="0"/>
        <v>40</v>
      </c>
      <c r="K12" s="21">
        <f t="shared" si="0"/>
        <v>45</v>
      </c>
      <c r="L12" s="21">
        <f t="shared" si="0"/>
        <v>50</v>
      </c>
    </row>
    <row r="13" spans="1:12" ht="21.6" customHeight="1" x14ac:dyDescent="0.25">
      <c r="B13" s="20">
        <v>6</v>
      </c>
      <c r="C13" s="21">
        <f t="shared" si="0"/>
        <v>6</v>
      </c>
      <c r="D13" s="21">
        <f t="shared" si="0"/>
        <v>12</v>
      </c>
      <c r="E13" s="21">
        <f t="shared" si="0"/>
        <v>18</v>
      </c>
      <c r="F13" s="21">
        <f t="shared" si="0"/>
        <v>24</v>
      </c>
      <c r="G13" s="21">
        <f t="shared" si="0"/>
        <v>30</v>
      </c>
      <c r="H13" s="21">
        <f t="shared" si="0"/>
        <v>36</v>
      </c>
      <c r="I13" s="21">
        <f t="shared" si="0"/>
        <v>42</v>
      </c>
      <c r="J13" s="21">
        <f t="shared" si="0"/>
        <v>48</v>
      </c>
      <c r="K13" s="21">
        <f t="shared" si="0"/>
        <v>54</v>
      </c>
      <c r="L13" s="21">
        <f t="shared" si="0"/>
        <v>60</v>
      </c>
    </row>
    <row r="14" spans="1:12" ht="21.6" customHeight="1" x14ac:dyDescent="0.25">
      <c r="B14" s="20">
        <v>7</v>
      </c>
      <c r="C14" s="21">
        <f t="shared" si="0"/>
        <v>7</v>
      </c>
      <c r="D14" s="21">
        <f t="shared" si="0"/>
        <v>14</v>
      </c>
      <c r="E14" s="21">
        <f t="shared" si="0"/>
        <v>21</v>
      </c>
      <c r="F14" s="21">
        <f t="shared" si="0"/>
        <v>28</v>
      </c>
      <c r="G14" s="21">
        <f t="shared" si="0"/>
        <v>35</v>
      </c>
      <c r="H14" s="21">
        <f t="shared" si="0"/>
        <v>42</v>
      </c>
      <c r="I14" s="21">
        <f t="shared" si="0"/>
        <v>49</v>
      </c>
      <c r="J14" s="21">
        <f t="shared" si="0"/>
        <v>56</v>
      </c>
      <c r="K14" s="21">
        <f t="shared" si="0"/>
        <v>63</v>
      </c>
      <c r="L14" s="21">
        <f t="shared" si="0"/>
        <v>70</v>
      </c>
    </row>
    <row r="15" spans="1:12" ht="21.6" customHeight="1" x14ac:dyDescent="0.25">
      <c r="B15" s="20">
        <v>8</v>
      </c>
      <c r="C15" s="21">
        <f t="shared" si="0"/>
        <v>8</v>
      </c>
      <c r="D15" s="21">
        <f t="shared" si="0"/>
        <v>16</v>
      </c>
      <c r="E15" s="21">
        <f t="shared" si="0"/>
        <v>24</v>
      </c>
      <c r="F15" s="21">
        <f t="shared" si="0"/>
        <v>32</v>
      </c>
      <c r="G15" s="21">
        <f t="shared" si="0"/>
        <v>40</v>
      </c>
      <c r="H15" s="21">
        <f t="shared" si="0"/>
        <v>48</v>
      </c>
      <c r="I15" s="21">
        <f t="shared" si="0"/>
        <v>56</v>
      </c>
      <c r="J15" s="21">
        <f t="shared" si="0"/>
        <v>64</v>
      </c>
      <c r="K15" s="21">
        <f t="shared" si="0"/>
        <v>72</v>
      </c>
      <c r="L15" s="21">
        <f t="shared" si="0"/>
        <v>80</v>
      </c>
    </row>
    <row r="16" spans="1:12" ht="21.6" customHeight="1" x14ac:dyDescent="0.25">
      <c r="B16" s="20">
        <v>9</v>
      </c>
      <c r="C16" s="21">
        <f t="shared" si="0"/>
        <v>9</v>
      </c>
      <c r="D16" s="21">
        <f t="shared" si="0"/>
        <v>18</v>
      </c>
      <c r="E16" s="21">
        <f t="shared" si="0"/>
        <v>27</v>
      </c>
      <c r="F16" s="21">
        <f t="shared" si="0"/>
        <v>36</v>
      </c>
      <c r="G16" s="21">
        <f t="shared" si="0"/>
        <v>45</v>
      </c>
      <c r="H16" s="21">
        <f t="shared" si="0"/>
        <v>54</v>
      </c>
      <c r="I16" s="21">
        <f t="shared" si="0"/>
        <v>63</v>
      </c>
      <c r="J16" s="21">
        <f t="shared" si="0"/>
        <v>72</v>
      </c>
      <c r="K16" s="21">
        <f t="shared" si="0"/>
        <v>81</v>
      </c>
      <c r="L16" s="21">
        <f t="shared" si="0"/>
        <v>90</v>
      </c>
    </row>
    <row r="17" spans="2:12" ht="21.6" customHeight="1" x14ac:dyDescent="0.25">
      <c r="B17" s="20">
        <v>10</v>
      </c>
      <c r="C17" s="21">
        <f t="shared" si="0"/>
        <v>10</v>
      </c>
      <c r="D17" s="21">
        <f t="shared" si="0"/>
        <v>20</v>
      </c>
      <c r="E17" s="21">
        <f t="shared" si="0"/>
        <v>30</v>
      </c>
      <c r="F17" s="21">
        <f t="shared" si="0"/>
        <v>40</v>
      </c>
      <c r="G17" s="21">
        <f t="shared" si="0"/>
        <v>50</v>
      </c>
      <c r="H17" s="21">
        <f t="shared" si="0"/>
        <v>60</v>
      </c>
      <c r="I17" s="21">
        <f t="shared" si="0"/>
        <v>70</v>
      </c>
      <c r="J17" s="21">
        <f t="shared" si="0"/>
        <v>80</v>
      </c>
      <c r="K17" s="21">
        <f t="shared" si="0"/>
        <v>90</v>
      </c>
      <c r="L17" s="21">
        <f t="shared" si="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7EA4-D015-4BF3-9E03-24FB8987DB20}">
  <dimension ref="A1:D23"/>
  <sheetViews>
    <sheetView workbookViewId="0">
      <selection activeCell="D11" sqref="D11"/>
    </sheetView>
  </sheetViews>
  <sheetFormatPr defaultRowHeight="15" x14ac:dyDescent="0.25"/>
  <cols>
    <col min="2" max="2" width="18.140625" bestFit="1" customWidth="1"/>
    <col min="3" max="3" width="12.5703125" customWidth="1"/>
    <col min="4" max="4" width="17.5703125" bestFit="1" customWidth="1"/>
    <col min="5" max="6" width="12.5703125" customWidth="1"/>
  </cols>
  <sheetData>
    <row r="1" spans="1:4" s="1" customFormat="1" x14ac:dyDescent="0.25">
      <c r="A1" s="2" t="s">
        <v>0</v>
      </c>
    </row>
    <row r="2" spans="1:4" s="1" customFormat="1" x14ac:dyDescent="0.25"/>
    <row r="3" spans="1:4" s="1" customFormat="1" ht="23.25" x14ac:dyDescent="0.35">
      <c r="B3" s="4" t="s">
        <v>13</v>
      </c>
      <c r="C3" s="3"/>
    </row>
    <row r="4" spans="1:4" s="1" customFormat="1" x14ac:dyDescent="0.25"/>
    <row r="6" spans="1:4" x14ac:dyDescent="0.25">
      <c r="B6" s="10" t="s">
        <v>16</v>
      </c>
      <c r="C6" s="16">
        <v>0.21</v>
      </c>
    </row>
    <row r="9" spans="1:4" x14ac:dyDescent="0.25">
      <c r="C9" s="11" t="s">
        <v>14</v>
      </c>
      <c r="D9" s="11" t="s">
        <v>15</v>
      </c>
    </row>
    <row r="10" spans="1:4" x14ac:dyDescent="0.25">
      <c r="B10" s="6">
        <v>43101</v>
      </c>
      <c r="C10">
        <f t="shared" ref="C10:C21" ca="1" si="0">RANDBETWEEN(1,1000)</f>
        <v>412</v>
      </c>
      <c r="D10" s="8">
        <f t="shared" ref="D10:D21" ca="1" si="1">C10*Tax</f>
        <v>86.52</v>
      </c>
    </row>
    <row r="11" spans="1:4" x14ac:dyDescent="0.25">
      <c r="B11" s="6">
        <v>43132</v>
      </c>
      <c r="C11">
        <f t="shared" ca="1" si="0"/>
        <v>907</v>
      </c>
      <c r="D11" s="12">
        <f t="shared" ca="1" si="1"/>
        <v>190.47</v>
      </c>
    </row>
    <row r="12" spans="1:4" x14ac:dyDescent="0.25">
      <c r="B12" s="6">
        <v>43160</v>
      </c>
      <c r="C12">
        <f t="shared" ca="1" si="0"/>
        <v>573</v>
      </c>
      <c r="D12" s="12">
        <f t="shared" ca="1" si="1"/>
        <v>120.33</v>
      </c>
    </row>
    <row r="13" spans="1:4" x14ac:dyDescent="0.25">
      <c r="B13" s="6">
        <v>43191</v>
      </c>
      <c r="C13">
        <f t="shared" ca="1" si="0"/>
        <v>636</v>
      </c>
      <c r="D13" s="12">
        <f t="shared" ca="1" si="1"/>
        <v>133.56</v>
      </c>
    </row>
    <row r="14" spans="1:4" x14ac:dyDescent="0.25">
      <c r="B14" s="6">
        <v>43221</v>
      </c>
      <c r="C14">
        <f t="shared" ca="1" si="0"/>
        <v>988</v>
      </c>
      <c r="D14" s="12">
        <f t="shared" ca="1" si="1"/>
        <v>207.48</v>
      </c>
    </row>
    <row r="15" spans="1:4" x14ac:dyDescent="0.25">
      <c r="B15" s="6">
        <v>43252</v>
      </c>
      <c r="C15">
        <f t="shared" ca="1" si="0"/>
        <v>524</v>
      </c>
      <c r="D15" s="12">
        <f t="shared" ca="1" si="1"/>
        <v>110.03999999999999</v>
      </c>
    </row>
    <row r="16" spans="1:4" x14ac:dyDescent="0.25">
      <c r="B16" s="6">
        <v>43282</v>
      </c>
      <c r="C16">
        <f t="shared" ca="1" si="0"/>
        <v>701</v>
      </c>
      <c r="D16" s="12">
        <f t="shared" ca="1" si="1"/>
        <v>147.21</v>
      </c>
    </row>
    <row r="17" spans="2:4" x14ac:dyDescent="0.25">
      <c r="B17" s="6">
        <v>43313</v>
      </c>
      <c r="C17">
        <f t="shared" ca="1" si="0"/>
        <v>52</v>
      </c>
      <c r="D17" s="12">
        <f t="shared" ca="1" si="1"/>
        <v>10.92</v>
      </c>
    </row>
    <row r="18" spans="2:4" x14ac:dyDescent="0.25">
      <c r="B18" s="6">
        <v>43344</v>
      </c>
      <c r="C18">
        <f t="shared" ca="1" si="0"/>
        <v>710</v>
      </c>
      <c r="D18" s="12">
        <f t="shared" ca="1" si="1"/>
        <v>149.1</v>
      </c>
    </row>
    <row r="19" spans="2:4" x14ac:dyDescent="0.25">
      <c r="B19" s="6">
        <v>43374</v>
      </c>
      <c r="C19">
        <f t="shared" ca="1" si="0"/>
        <v>232</v>
      </c>
      <c r="D19" s="12">
        <f t="shared" ca="1" si="1"/>
        <v>48.72</v>
      </c>
    </row>
    <row r="20" spans="2:4" x14ac:dyDescent="0.25">
      <c r="B20" s="6">
        <v>43405</v>
      </c>
      <c r="C20">
        <f t="shared" ca="1" si="0"/>
        <v>663</v>
      </c>
      <c r="D20" s="12">
        <f t="shared" ca="1" si="1"/>
        <v>139.22999999999999</v>
      </c>
    </row>
    <row r="21" spans="2:4" x14ac:dyDescent="0.25">
      <c r="B21" s="6">
        <v>43435</v>
      </c>
      <c r="C21">
        <f t="shared" ca="1" si="0"/>
        <v>430</v>
      </c>
      <c r="D21" s="12">
        <f t="shared" ca="1" si="1"/>
        <v>90.3</v>
      </c>
    </row>
    <row r="22" spans="2:4" x14ac:dyDescent="0.25">
      <c r="B22" s="6"/>
      <c r="D22" s="13"/>
    </row>
    <row r="23" spans="2:4" x14ac:dyDescent="0.25">
      <c r="C23" s="11"/>
      <c r="D23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8095-37B4-4679-B72B-5C761885A842}">
  <dimension ref="A1:H25"/>
  <sheetViews>
    <sheetView workbookViewId="0">
      <selection activeCell="C19" sqref="C19"/>
    </sheetView>
  </sheetViews>
  <sheetFormatPr defaultRowHeight="15" x14ac:dyDescent="0.25"/>
  <cols>
    <col min="2" max="2" width="18.140625" bestFit="1" customWidth="1"/>
    <col min="3" max="7" width="12.5703125" customWidth="1"/>
  </cols>
  <sheetData>
    <row r="1" spans="1:8" s="1" customFormat="1" x14ac:dyDescent="0.25">
      <c r="A1" s="2" t="s">
        <v>0</v>
      </c>
    </row>
    <row r="2" spans="1:8" s="1" customFormat="1" x14ac:dyDescent="0.25"/>
    <row r="3" spans="1:8" s="1" customFormat="1" ht="23.25" x14ac:dyDescent="0.35">
      <c r="B3" s="4" t="s">
        <v>17</v>
      </c>
      <c r="C3" s="3"/>
    </row>
    <row r="4" spans="1:8" s="1" customFormat="1" x14ac:dyDescent="0.25"/>
    <row r="6" spans="1:8" x14ac:dyDescent="0.25">
      <c r="C6" s="11" t="s">
        <v>21</v>
      </c>
      <c r="D6" s="11" t="s">
        <v>20</v>
      </c>
      <c r="E6" s="11" t="s">
        <v>19</v>
      </c>
      <c r="F6" s="11" t="s">
        <v>22</v>
      </c>
      <c r="G6" s="11" t="s">
        <v>23</v>
      </c>
      <c r="H6" s="11" t="s">
        <v>2</v>
      </c>
    </row>
    <row r="7" spans="1:8" x14ac:dyDescent="0.25">
      <c r="B7" s="6">
        <v>43101</v>
      </c>
      <c r="C7">
        <f t="shared" ref="C7:G7" ca="1" si="0">RANDBETWEEN(1,1000)</f>
        <v>751</v>
      </c>
      <c r="D7">
        <f t="shared" ca="1" si="0"/>
        <v>266</v>
      </c>
      <c r="E7">
        <f t="shared" ca="1" si="0"/>
        <v>638</v>
      </c>
      <c r="F7">
        <f t="shared" ca="1" si="0"/>
        <v>711</v>
      </c>
      <c r="G7">
        <f t="shared" ca="1" si="0"/>
        <v>313</v>
      </c>
      <c r="H7" s="19">
        <f ca="1">SUM(C7:G7)</f>
        <v>2679</v>
      </c>
    </row>
    <row r="8" spans="1:8" x14ac:dyDescent="0.25">
      <c r="B8" s="6">
        <v>43132</v>
      </c>
      <c r="C8">
        <f t="shared" ref="C8:G18" ca="1" si="1">RANDBETWEEN(1,1000)</f>
        <v>438</v>
      </c>
      <c r="D8">
        <f t="shared" ca="1" si="1"/>
        <v>288</v>
      </c>
      <c r="E8">
        <f t="shared" ca="1" si="1"/>
        <v>809</v>
      </c>
      <c r="F8">
        <f t="shared" ca="1" si="1"/>
        <v>756</v>
      </c>
      <c r="G8">
        <f t="shared" ca="1" si="1"/>
        <v>536</v>
      </c>
      <c r="H8" s="12">
        <f t="shared" ref="H8:H18" ca="1" si="2">SUM(C8:G8)</f>
        <v>2827</v>
      </c>
    </row>
    <row r="9" spans="1:8" x14ac:dyDescent="0.25">
      <c r="B9" s="6">
        <v>43160</v>
      </c>
      <c r="C9">
        <f t="shared" ca="1" si="1"/>
        <v>124</v>
      </c>
      <c r="D9">
        <f t="shared" ca="1" si="1"/>
        <v>253</v>
      </c>
      <c r="E9">
        <f t="shared" ca="1" si="1"/>
        <v>350</v>
      </c>
      <c r="F9">
        <f t="shared" ca="1" si="1"/>
        <v>941</v>
      </c>
      <c r="G9">
        <f t="shared" ca="1" si="1"/>
        <v>978</v>
      </c>
      <c r="H9" s="12">
        <f t="shared" ca="1" si="2"/>
        <v>2646</v>
      </c>
    </row>
    <row r="10" spans="1:8" x14ac:dyDescent="0.25">
      <c r="B10" s="6">
        <v>43191</v>
      </c>
      <c r="C10">
        <f t="shared" ca="1" si="1"/>
        <v>419</v>
      </c>
      <c r="D10">
        <f t="shared" ca="1" si="1"/>
        <v>202</v>
      </c>
      <c r="E10">
        <f t="shared" ca="1" si="1"/>
        <v>309</v>
      </c>
      <c r="F10">
        <f t="shared" ca="1" si="1"/>
        <v>976</v>
      </c>
      <c r="G10">
        <f t="shared" ca="1" si="1"/>
        <v>646</v>
      </c>
      <c r="H10" s="12">
        <f t="shared" ca="1" si="2"/>
        <v>2552</v>
      </c>
    </row>
    <row r="11" spans="1:8" x14ac:dyDescent="0.25">
      <c r="B11" s="6">
        <v>43221</v>
      </c>
      <c r="C11">
        <f t="shared" ca="1" si="1"/>
        <v>985</v>
      </c>
      <c r="D11">
        <f t="shared" ca="1" si="1"/>
        <v>923</v>
      </c>
      <c r="E11">
        <f t="shared" ca="1" si="1"/>
        <v>237</v>
      </c>
      <c r="F11">
        <f t="shared" ca="1" si="1"/>
        <v>204</v>
      </c>
      <c r="G11">
        <f t="shared" ca="1" si="1"/>
        <v>948</v>
      </c>
      <c r="H11" s="12">
        <f t="shared" ca="1" si="2"/>
        <v>3297</v>
      </c>
    </row>
    <row r="12" spans="1:8" x14ac:dyDescent="0.25">
      <c r="B12" s="6">
        <v>43252</v>
      </c>
      <c r="C12">
        <f t="shared" ca="1" si="1"/>
        <v>900</v>
      </c>
      <c r="D12">
        <f t="shared" ca="1" si="1"/>
        <v>923</v>
      </c>
      <c r="E12">
        <f t="shared" ca="1" si="1"/>
        <v>624</v>
      </c>
      <c r="F12">
        <f t="shared" ca="1" si="1"/>
        <v>835</v>
      </c>
      <c r="G12">
        <f t="shared" ca="1" si="1"/>
        <v>778</v>
      </c>
      <c r="H12" s="12">
        <f t="shared" ca="1" si="2"/>
        <v>4060</v>
      </c>
    </row>
    <row r="13" spans="1:8" x14ac:dyDescent="0.25">
      <c r="B13" s="6">
        <v>43282</v>
      </c>
      <c r="C13">
        <f t="shared" ca="1" si="1"/>
        <v>803</v>
      </c>
      <c r="D13">
        <f t="shared" ca="1" si="1"/>
        <v>486</v>
      </c>
      <c r="E13">
        <f t="shared" ca="1" si="1"/>
        <v>553</v>
      </c>
      <c r="F13">
        <f t="shared" ca="1" si="1"/>
        <v>62</v>
      </c>
      <c r="G13">
        <f t="shared" ca="1" si="1"/>
        <v>28</v>
      </c>
      <c r="H13" s="12">
        <f t="shared" ca="1" si="2"/>
        <v>1932</v>
      </c>
    </row>
    <row r="14" spans="1:8" x14ac:dyDescent="0.25">
      <c r="B14" s="6">
        <v>43313</v>
      </c>
      <c r="C14">
        <f t="shared" ca="1" si="1"/>
        <v>727</v>
      </c>
      <c r="D14">
        <f t="shared" ca="1" si="1"/>
        <v>140</v>
      </c>
      <c r="E14">
        <f t="shared" ca="1" si="1"/>
        <v>127</v>
      </c>
      <c r="F14">
        <f t="shared" ca="1" si="1"/>
        <v>884</v>
      </c>
      <c r="G14">
        <f t="shared" ca="1" si="1"/>
        <v>532</v>
      </c>
      <c r="H14" s="12">
        <f t="shared" ca="1" si="2"/>
        <v>2410</v>
      </c>
    </row>
    <row r="15" spans="1:8" x14ac:dyDescent="0.25">
      <c r="B15" s="6">
        <v>43344</v>
      </c>
      <c r="C15">
        <f t="shared" ca="1" si="1"/>
        <v>15</v>
      </c>
      <c r="D15">
        <f t="shared" ca="1" si="1"/>
        <v>42</v>
      </c>
      <c r="E15">
        <f t="shared" ca="1" si="1"/>
        <v>168</v>
      </c>
      <c r="F15">
        <f t="shared" ca="1" si="1"/>
        <v>568</v>
      </c>
      <c r="G15">
        <f t="shared" ca="1" si="1"/>
        <v>387</v>
      </c>
      <c r="H15" s="12">
        <f t="shared" ca="1" si="2"/>
        <v>1180</v>
      </c>
    </row>
    <row r="16" spans="1:8" x14ac:dyDescent="0.25">
      <c r="B16" s="6">
        <v>43374</v>
      </c>
      <c r="C16">
        <f t="shared" ca="1" si="1"/>
        <v>834</v>
      </c>
      <c r="D16">
        <f t="shared" ca="1" si="1"/>
        <v>772</v>
      </c>
      <c r="E16">
        <f t="shared" ca="1" si="1"/>
        <v>751</v>
      </c>
      <c r="F16">
        <f t="shared" ca="1" si="1"/>
        <v>791</v>
      </c>
      <c r="G16">
        <f t="shared" ca="1" si="1"/>
        <v>360</v>
      </c>
      <c r="H16" s="12">
        <f t="shared" ca="1" si="2"/>
        <v>3508</v>
      </c>
    </row>
    <row r="17" spans="2:8" x14ac:dyDescent="0.25">
      <c r="B17" s="6">
        <v>43405</v>
      </c>
      <c r="C17">
        <f t="shared" ca="1" si="1"/>
        <v>536</v>
      </c>
      <c r="D17">
        <f t="shared" ca="1" si="1"/>
        <v>384</v>
      </c>
      <c r="E17">
        <f t="shared" ca="1" si="1"/>
        <v>560</v>
      </c>
      <c r="F17">
        <f t="shared" ca="1" si="1"/>
        <v>60</v>
      </c>
      <c r="G17">
        <f t="shared" ca="1" si="1"/>
        <v>684</v>
      </c>
      <c r="H17" s="12">
        <f t="shared" ca="1" si="2"/>
        <v>2224</v>
      </c>
    </row>
    <row r="18" spans="2:8" x14ac:dyDescent="0.25">
      <c r="B18" s="6">
        <v>43435</v>
      </c>
      <c r="C18">
        <f t="shared" ca="1" si="1"/>
        <v>864</v>
      </c>
      <c r="D18">
        <f t="shared" ca="1" si="1"/>
        <v>457</v>
      </c>
      <c r="E18">
        <f t="shared" ca="1" si="1"/>
        <v>922</v>
      </c>
      <c r="F18">
        <f t="shared" ca="1" si="1"/>
        <v>963</v>
      </c>
      <c r="G18">
        <f t="shared" ca="1" si="1"/>
        <v>839</v>
      </c>
      <c r="H18" s="12">
        <f t="shared" ca="1" si="2"/>
        <v>4045</v>
      </c>
    </row>
    <row r="19" spans="2:8" x14ac:dyDescent="0.25">
      <c r="B19" s="17" t="s">
        <v>18</v>
      </c>
      <c r="C19" s="8">
        <f ca="1">SUM(C7:C18)</f>
        <v>7396</v>
      </c>
      <c r="D19" s="18">
        <f t="shared" ref="D19:G19" ca="1" si="3">SUM(D7:D18)</f>
        <v>5136</v>
      </c>
      <c r="E19" s="18">
        <f t="shared" ca="1" si="3"/>
        <v>6048</v>
      </c>
      <c r="F19" s="18">
        <f t="shared" ca="1" si="3"/>
        <v>7751</v>
      </c>
      <c r="G19" s="18">
        <f t="shared" ca="1" si="3"/>
        <v>7029</v>
      </c>
    </row>
    <row r="20" spans="2:8" x14ac:dyDescent="0.25">
      <c r="B20" s="17" t="s">
        <v>26</v>
      </c>
      <c r="C20" s="8">
        <f ca="1">SUM(C7:C18)</f>
        <v>7396</v>
      </c>
      <c r="D20" s="18">
        <f t="shared" ref="D20:G20" ca="1" si="4">SUM(D7:D18)</f>
        <v>5136</v>
      </c>
      <c r="E20" s="18">
        <f t="shared" ca="1" si="4"/>
        <v>6048</v>
      </c>
      <c r="F20" s="18">
        <f t="shared" ca="1" si="4"/>
        <v>7751</v>
      </c>
      <c r="G20" s="18">
        <f t="shared" ca="1" si="4"/>
        <v>7029</v>
      </c>
    </row>
    <row r="21" spans="2:8" x14ac:dyDescent="0.25">
      <c r="B21" s="7" t="s">
        <v>2</v>
      </c>
      <c r="C21" s="8">
        <f ca="1">SUM(C7:C18)</f>
        <v>7396</v>
      </c>
      <c r="D21" s="18">
        <f t="shared" ref="D21:G21" ca="1" si="5">SUM(D7:D18)</f>
        <v>5136</v>
      </c>
      <c r="E21" s="18">
        <f t="shared" ca="1" si="5"/>
        <v>6048</v>
      </c>
      <c r="F21" s="18">
        <f t="shared" ca="1" si="5"/>
        <v>7751</v>
      </c>
      <c r="G21" s="18">
        <f t="shared" ca="1" si="5"/>
        <v>7029</v>
      </c>
    </row>
    <row r="22" spans="2:8" x14ac:dyDescent="0.25">
      <c r="B22" s="5"/>
    </row>
    <row r="23" spans="2:8" x14ac:dyDescent="0.25">
      <c r="B23" s="5"/>
      <c r="F23" s="11" t="s">
        <v>6</v>
      </c>
      <c r="G23" s="11" t="s">
        <v>7</v>
      </c>
    </row>
    <row r="24" spans="2:8" x14ac:dyDescent="0.25">
      <c r="B24" s="10" t="s">
        <v>3</v>
      </c>
      <c r="C24" s="9" t="s">
        <v>4</v>
      </c>
      <c r="E24" t="s">
        <v>24</v>
      </c>
      <c r="F24" s="8">
        <f ca="1">SUM(H7,H9,H15)</f>
        <v>6505</v>
      </c>
      <c r="G24" s="8">
        <f ca="1">SUM(TopMonth)</f>
        <v>6505</v>
      </c>
    </row>
    <row r="25" spans="2:8" x14ac:dyDescent="0.25">
      <c r="C25" s="9" t="s">
        <v>5</v>
      </c>
      <c r="E25" t="s">
        <v>25</v>
      </c>
      <c r="F25" s="8">
        <f ca="1">SUM(H12,H16,H18)</f>
        <v>11613</v>
      </c>
      <c r="G25" s="8">
        <f ca="1">SUM(LowMonth)</f>
        <v>11613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FF8A-320F-4115-8FC0-2734B5210AA7}">
  <dimension ref="A1:G23"/>
  <sheetViews>
    <sheetView workbookViewId="0">
      <selection activeCell="C19" sqref="C19"/>
    </sheetView>
  </sheetViews>
  <sheetFormatPr defaultRowHeight="15" x14ac:dyDescent="0.25"/>
  <cols>
    <col min="2" max="2" width="18.140625" bestFit="1" customWidth="1"/>
    <col min="3" max="7" width="12.5703125" customWidth="1"/>
  </cols>
  <sheetData>
    <row r="1" spans="1:7" s="1" customFormat="1" x14ac:dyDescent="0.25">
      <c r="A1" s="2" t="s">
        <v>0</v>
      </c>
    </row>
    <row r="2" spans="1:7" s="1" customFormat="1" x14ac:dyDescent="0.25"/>
    <row r="3" spans="1:7" s="1" customFormat="1" ht="23.25" x14ac:dyDescent="0.35">
      <c r="B3" s="4" t="s">
        <v>27</v>
      </c>
      <c r="C3" s="3"/>
    </row>
    <row r="4" spans="1:7" s="1" customFormat="1" x14ac:dyDescent="0.25"/>
    <row r="7" spans="1:7" x14ac:dyDescent="0.25">
      <c r="B7" s="6">
        <v>43101</v>
      </c>
      <c r="C7">
        <f t="shared" ref="C7:G18" ca="1" si="0">RANDBETWEEN(1,1000)</f>
        <v>257</v>
      </c>
      <c r="D7">
        <f t="shared" ca="1" si="0"/>
        <v>926</v>
      </c>
      <c r="E7">
        <f t="shared" ca="1" si="0"/>
        <v>757</v>
      </c>
      <c r="F7">
        <f t="shared" ca="1" si="0"/>
        <v>5</v>
      </c>
      <c r="G7">
        <f t="shared" ca="1" si="0"/>
        <v>928</v>
      </c>
    </row>
    <row r="8" spans="1:7" x14ac:dyDescent="0.25">
      <c r="B8" s="6">
        <v>43132</v>
      </c>
      <c r="C8">
        <f t="shared" ca="1" si="0"/>
        <v>318</v>
      </c>
      <c r="D8">
        <f t="shared" ca="1" si="0"/>
        <v>845</v>
      </c>
      <c r="E8">
        <f t="shared" ca="1" si="0"/>
        <v>437</v>
      </c>
      <c r="F8">
        <f t="shared" ca="1" si="0"/>
        <v>831</v>
      </c>
      <c r="G8">
        <f t="shared" ca="1" si="0"/>
        <v>440</v>
      </c>
    </row>
    <row r="9" spans="1:7" x14ac:dyDescent="0.25">
      <c r="B9" s="6">
        <v>43160</v>
      </c>
      <c r="C9">
        <f t="shared" ca="1" si="0"/>
        <v>522</v>
      </c>
      <c r="D9">
        <f t="shared" ca="1" si="0"/>
        <v>213</v>
      </c>
      <c r="E9">
        <f t="shared" ca="1" si="0"/>
        <v>33</v>
      </c>
      <c r="F9">
        <f t="shared" ca="1" si="0"/>
        <v>842</v>
      </c>
      <c r="G9">
        <f t="shared" ca="1" si="0"/>
        <v>123</v>
      </c>
    </row>
    <row r="10" spans="1:7" x14ac:dyDescent="0.25">
      <c r="B10" s="6">
        <v>43191</v>
      </c>
      <c r="C10">
        <f t="shared" ca="1" si="0"/>
        <v>82</v>
      </c>
      <c r="D10">
        <f t="shared" ca="1" si="0"/>
        <v>525</v>
      </c>
      <c r="E10">
        <f t="shared" ca="1" si="0"/>
        <v>781</v>
      </c>
      <c r="F10">
        <f t="shared" ca="1" si="0"/>
        <v>696</v>
      </c>
      <c r="G10">
        <f t="shared" ca="1" si="0"/>
        <v>723</v>
      </c>
    </row>
    <row r="11" spans="1:7" x14ac:dyDescent="0.25">
      <c r="B11" s="6">
        <v>43221</v>
      </c>
      <c r="C11">
        <f t="shared" ca="1" si="0"/>
        <v>199</v>
      </c>
      <c r="D11">
        <f t="shared" ca="1" si="0"/>
        <v>342</v>
      </c>
      <c r="E11">
        <f t="shared" ca="1" si="0"/>
        <v>230</v>
      </c>
      <c r="F11">
        <f t="shared" ca="1" si="0"/>
        <v>709</v>
      </c>
      <c r="G11">
        <f t="shared" ca="1" si="0"/>
        <v>627</v>
      </c>
    </row>
    <row r="12" spans="1:7" x14ac:dyDescent="0.25">
      <c r="B12" s="6">
        <v>43252</v>
      </c>
      <c r="C12">
        <f t="shared" ca="1" si="0"/>
        <v>471</v>
      </c>
      <c r="D12">
        <f t="shared" ca="1" si="0"/>
        <v>758</v>
      </c>
      <c r="E12">
        <f t="shared" ca="1" si="0"/>
        <v>787</v>
      </c>
      <c r="F12">
        <f t="shared" ca="1" si="0"/>
        <v>642</v>
      </c>
      <c r="G12">
        <f t="shared" ca="1" si="0"/>
        <v>845</v>
      </c>
    </row>
    <row r="13" spans="1:7" x14ac:dyDescent="0.25">
      <c r="B13" s="6">
        <v>43282</v>
      </c>
      <c r="C13">
        <f t="shared" ca="1" si="0"/>
        <v>605</v>
      </c>
      <c r="D13">
        <f t="shared" ca="1" si="0"/>
        <v>129</v>
      </c>
      <c r="E13">
        <f t="shared" ca="1" si="0"/>
        <v>864</v>
      </c>
      <c r="F13">
        <f t="shared" ca="1" si="0"/>
        <v>159</v>
      </c>
      <c r="G13">
        <f t="shared" ca="1" si="0"/>
        <v>946</v>
      </c>
    </row>
    <row r="14" spans="1:7" x14ac:dyDescent="0.25">
      <c r="B14" s="6">
        <v>43313</v>
      </c>
      <c r="C14">
        <f t="shared" ca="1" si="0"/>
        <v>526</v>
      </c>
      <c r="D14">
        <f t="shared" ca="1" si="0"/>
        <v>622</v>
      </c>
      <c r="E14">
        <f t="shared" ca="1" si="0"/>
        <v>447</v>
      </c>
      <c r="F14">
        <f t="shared" ca="1" si="0"/>
        <v>643</v>
      </c>
      <c r="G14">
        <f t="shared" ca="1" si="0"/>
        <v>153</v>
      </c>
    </row>
    <row r="15" spans="1:7" x14ac:dyDescent="0.25">
      <c r="B15" s="6">
        <v>43344</v>
      </c>
      <c r="C15">
        <f t="shared" ca="1" si="0"/>
        <v>220</v>
      </c>
      <c r="D15">
        <f t="shared" ca="1" si="0"/>
        <v>304</v>
      </c>
      <c r="E15">
        <f t="shared" ca="1" si="0"/>
        <v>673</v>
      </c>
      <c r="F15">
        <f t="shared" ca="1" si="0"/>
        <v>306</v>
      </c>
      <c r="G15">
        <f t="shared" ca="1" si="0"/>
        <v>531</v>
      </c>
    </row>
    <row r="16" spans="1:7" x14ac:dyDescent="0.25">
      <c r="B16" s="6">
        <v>43374</v>
      </c>
      <c r="C16">
        <f t="shared" ca="1" si="0"/>
        <v>966</v>
      </c>
      <c r="D16">
        <f t="shared" ca="1" si="0"/>
        <v>38</v>
      </c>
      <c r="E16">
        <f t="shared" ca="1" si="0"/>
        <v>333</v>
      </c>
      <c r="F16">
        <f t="shared" ca="1" si="0"/>
        <v>828</v>
      </c>
      <c r="G16">
        <f t="shared" ca="1" si="0"/>
        <v>876</v>
      </c>
    </row>
    <row r="17" spans="2:7" x14ac:dyDescent="0.25">
      <c r="B17" s="6">
        <v>43405</v>
      </c>
      <c r="C17">
        <f t="shared" ca="1" si="0"/>
        <v>234</v>
      </c>
      <c r="D17">
        <f t="shared" ca="1" si="0"/>
        <v>425</v>
      </c>
      <c r="E17">
        <f t="shared" ca="1" si="0"/>
        <v>731</v>
      </c>
      <c r="F17">
        <f t="shared" ca="1" si="0"/>
        <v>910</v>
      </c>
      <c r="G17">
        <f t="shared" ca="1" si="0"/>
        <v>85</v>
      </c>
    </row>
    <row r="18" spans="2:7" x14ac:dyDescent="0.25">
      <c r="B18" s="6">
        <v>43435</v>
      </c>
      <c r="C18">
        <f t="shared" ca="1" si="0"/>
        <v>114</v>
      </c>
      <c r="D18">
        <f t="shared" ca="1" si="0"/>
        <v>351</v>
      </c>
      <c r="E18">
        <f t="shared" ca="1" si="0"/>
        <v>780</v>
      </c>
      <c r="F18">
        <f t="shared" ca="1" si="0"/>
        <v>718</v>
      </c>
      <c r="G18">
        <f t="shared" ca="1" si="0"/>
        <v>150</v>
      </c>
    </row>
    <row r="19" spans="2:7" x14ac:dyDescent="0.25">
      <c r="B19" s="10" t="s">
        <v>28</v>
      </c>
      <c r="C19" s="8">
        <f ca="1">MIN(C7:C18)</f>
        <v>82</v>
      </c>
      <c r="D19" s="12">
        <f t="shared" ref="D19:G19" ca="1" si="1">MIN(D7:D18)</f>
        <v>38</v>
      </c>
      <c r="E19" s="12">
        <f t="shared" ca="1" si="1"/>
        <v>33</v>
      </c>
      <c r="F19" s="12">
        <f t="shared" ca="1" si="1"/>
        <v>5</v>
      </c>
      <c r="G19" s="12">
        <f t="shared" ca="1" si="1"/>
        <v>85</v>
      </c>
    </row>
    <row r="20" spans="2:7" x14ac:dyDescent="0.25">
      <c r="B20" s="10" t="s">
        <v>29</v>
      </c>
      <c r="C20" s="8">
        <f ca="1">MAX(C7:C18)</f>
        <v>966</v>
      </c>
      <c r="D20" s="12">
        <f t="shared" ref="D20:G20" ca="1" si="2">MAX(D7:D18)</f>
        <v>926</v>
      </c>
      <c r="E20" s="12">
        <f t="shared" ca="1" si="2"/>
        <v>864</v>
      </c>
      <c r="F20" s="12">
        <f t="shared" ca="1" si="2"/>
        <v>910</v>
      </c>
      <c r="G20" s="12">
        <f t="shared" ca="1" si="2"/>
        <v>946</v>
      </c>
    </row>
    <row r="21" spans="2:7" x14ac:dyDescent="0.25">
      <c r="B21" s="10" t="s">
        <v>30</v>
      </c>
      <c r="C21" s="8">
        <f ca="1">AVERAGE(C7:C18)</f>
        <v>376.16666666666669</v>
      </c>
      <c r="D21" s="12">
        <f t="shared" ref="D21:G21" ca="1" si="3">AVERAGE(D7:D18)</f>
        <v>456.5</v>
      </c>
      <c r="E21" s="12">
        <f t="shared" ca="1" si="3"/>
        <v>571.08333333333337</v>
      </c>
      <c r="F21" s="12">
        <f t="shared" ca="1" si="3"/>
        <v>607.41666666666663</v>
      </c>
      <c r="G21" s="12">
        <f t="shared" ca="1" si="3"/>
        <v>535.58333333333337</v>
      </c>
    </row>
    <row r="22" spans="2:7" x14ac:dyDescent="0.25">
      <c r="B22" s="10" t="s">
        <v>31</v>
      </c>
      <c r="C22" s="8">
        <f ca="1">COUNT(C7:C18)</f>
        <v>12</v>
      </c>
      <c r="D22" s="12">
        <f t="shared" ref="D22:G22" ca="1" si="4">COUNT(D7:D18)</f>
        <v>12</v>
      </c>
      <c r="E22" s="12">
        <f t="shared" ca="1" si="4"/>
        <v>12</v>
      </c>
      <c r="F22" s="12">
        <f t="shared" ca="1" si="4"/>
        <v>12</v>
      </c>
      <c r="G22" s="12">
        <f t="shared" ca="1" si="4"/>
        <v>12</v>
      </c>
    </row>
    <row r="23" spans="2:7" x14ac:dyDescent="0.25">
      <c r="B23" s="10" t="s">
        <v>32</v>
      </c>
      <c r="C23" s="8">
        <f ca="1">COUNTA(C7:C18)</f>
        <v>12</v>
      </c>
      <c r="D23" s="12">
        <f t="shared" ref="D23:G23" ca="1" si="5">COUNTA(D7:D18)</f>
        <v>12</v>
      </c>
      <c r="E23" s="12">
        <f t="shared" ca="1" si="5"/>
        <v>12</v>
      </c>
      <c r="F23" s="12">
        <f t="shared" ca="1" si="5"/>
        <v>12</v>
      </c>
      <c r="G23" s="12">
        <f t="shared" ca="1" si="5"/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26B7-1FF5-4E32-A208-04BD3AA0B93E}">
  <dimension ref="A1:G22"/>
  <sheetViews>
    <sheetView workbookViewId="0">
      <selection activeCell="D22" sqref="D22:G22"/>
    </sheetView>
  </sheetViews>
  <sheetFormatPr defaultRowHeight="15" x14ac:dyDescent="0.25"/>
  <cols>
    <col min="2" max="2" width="18.140625" bestFit="1" customWidth="1"/>
    <col min="3" max="3" width="12.5703125" customWidth="1"/>
    <col min="4" max="4" width="17.42578125" bestFit="1" customWidth="1"/>
  </cols>
  <sheetData>
    <row r="1" spans="1:4" s="1" customFormat="1" x14ac:dyDescent="0.25">
      <c r="A1" s="2" t="s">
        <v>0</v>
      </c>
    </row>
    <row r="2" spans="1:4" s="1" customFormat="1" x14ac:dyDescent="0.25"/>
    <row r="3" spans="1:4" s="1" customFormat="1" ht="23.25" x14ac:dyDescent="0.35">
      <c r="B3" s="4" t="s">
        <v>34</v>
      </c>
      <c r="C3" s="3"/>
    </row>
    <row r="4" spans="1:4" s="1" customFormat="1" x14ac:dyDescent="0.25"/>
    <row r="6" spans="1:4" x14ac:dyDescent="0.25">
      <c r="D6" s="9" t="s">
        <v>33</v>
      </c>
    </row>
    <row r="7" spans="1:4" x14ac:dyDescent="0.25">
      <c r="B7" s="6">
        <v>43101</v>
      </c>
      <c r="C7">
        <f ca="1">(RANDBETWEEN(1,1000)/1000)+RANDBETWEEN(1,1000)</f>
        <v>773.29499999999996</v>
      </c>
      <c r="D7" s="8">
        <f ca="1">ROUND(C7,1)</f>
        <v>773.3</v>
      </c>
    </row>
    <row r="8" spans="1:4" x14ac:dyDescent="0.25">
      <c r="B8" s="6">
        <v>43132</v>
      </c>
      <c r="C8">
        <f t="shared" ref="C8:C18" ca="1" si="0">(RANDBETWEEN(1,1000)/1000)+RANDBETWEEN(1,1000)</f>
        <v>398.69200000000001</v>
      </c>
      <c r="D8" s="12">
        <f t="shared" ref="D8:D18" ca="1" si="1">ROUND(C8,1)</f>
        <v>398.7</v>
      </c>
    </row>
    <row r="9" spans="1:4" x14ac:dyDescent="0.25">
      <c r="B9" s="6">
        <v>43160</v>
      </c>
      <c r="C9">
        <f t="shared" ca="1" si="0"/>
        <v>768.32899999999995</v>
      </c>
      <c r="D9" s="12">
        <f t="shared" ca="1" si="1"/>
        <v>768.3</v>
      </c>
    </row>
    <row r="10" spans="1:4" x14ac:dyDescent="0.25">
      <c r="B10" s="6">
        <v>43191</v>
      </c>
      <c r="C10">
        <f t="shared" ca="1" si="0"/>
        <v>498.52300000000002</v>
      </c>
      <c r="D10" s="12">
        <f t="shared" ca="1" si="1"/>
        <v>498.5</v>
      </c>
    </row>
    <row r="11" spans="1:4" x14ac:dyDescent="0.25">
      <c r="B11" s="6">
        <v>43221</v>
      </c>
      <c r="C11">
        <f t="shared" ca="1" si="0"/>
        <v>356.613</v>
      </c>
      <c r="D11" s="12">
        <f t="shared" ca="1" si="1"/>
        <v>356.6</v>
      </c>
    </row>
    <row r="12" spans="1:4" x14ac:dyDescent="0.25">
      <c r="B12" s="6">
        <v>43252</v>
      </c>
      <c r="C12">
        <f t="shared" ca="1" si="0"/>
        <v>76.918999999999997</v>
      </c>
      <c r="D12" s="12">
        <f t="shared" ca="1" si="1"/>
        <v>76.900000000000006</v>
      </c>
    </row>
    <row r="13" spans="1:4" x14ac:dyDescent="0.25">
      <c r="B13" s="6">
        <v>43282</v>
      </c>
      <c r="C13">
        <f t="shared" ca="1" si="0"/>
        <v>497.85700000000003</v>
      </c>
      <c r="D13" s="12">
        <f t="shared" ca="1" si="1"/>
        <v>497.9</v>
      </c>
    </row>
    <row r="14" spans="1:4" x14ac:dyDescent="0.25">
      <c r="B14" s="6">
        <v>43313</v>
      </c>
      <c r="C14">
        <f t="shared" ca="1" si="0"/>
        <v>843.13099999999997</v>
      </c>
      <c r="D14" s="12">
        <f t="shared" ca="1" si="1"/>
        <v>843.1</v>
      </c>
    </row>
    <row r="15" spans="1:4" x14ac:dyDescent="0.25">
      <c r="B15" s="6">
        <v>43344</v>
      </c>
      <c r="C15">
        <f t="shared" ca="1" si="0"/>
        <v>945.86300000000006</v>
      </c>
      <c r="D15" s="12">
        <f t="shared" ca="1" si="1"/>
        <v>945.9</v>
      </c>
    </row>
    <row r="16" spans="1:4" x14ac:dyDescent="0.25">
      <c r="B16" s="6">
        <v>43374</v>
      </c>
      <c r="C16">
        <f t="shared" ca="1" si="0"/>
        <v>815.83199999999999</v>
      </c>
      <c r="D16" s="12">
        <f t="shared" ca="1" si="1"/>
        <v>815.8</v>
      </c>
    </row>
    <row r="17" spans="2:7" x14ac:dyDescent="0.25">
      <c r="B17" s="6">
        <v>43405</v>
      </c>
      <c r="C17">
        <f t="shared" ca="1" si="0"/>
        <v>189.95500000000001</v>
      </c>
      <c r="D17" s="12">
        <f t="shared" ca="1" si="1"/>
        <v>190</v>
      </c>
    </row>
    <row r="18" spans="2:7" x14ac:dyDescent="0.25">
      <c r="B18" s="6">
        <v>43435</v>
      </c>
      <c r="C18">
        <f t="shared" ca="1" si="0"/>
        <v>800.79700000000003</v>
      </c>
      <c r="D18" s="12">
        <f t="shared" ca="1" si="1"/>
        <v>800.8</v>
      </c>
    </row>
    <row r="21" spans="2:7" x14ac:dyDescent="0.25">
      <c r="C21" s="9" t="s">
        <v>36</v>
      </c>
      <c r="D21" s="50" t="s">
        <v>35</v>
      </c>
      <c r="E21" s="50"/>
      <c r="F21" s="50"/>
      <c r="G21" s="50"/>
    </row>
    <row r="22" spans="2:7" x14ac:dyDescent="0.25">
      <c r="C22" s="9" t="s">
        <v>37</v>
      </c>
      <c r="D22" s="51" t="str">
        <f>SUBSTITUTE(D21,"the","a",1)</f>
        <v>a quick red fox jumps over the lazy brown dog</v>
      </c>
      <c r="E22" s="51"/>
      <c r="F22" s="51"/>
      <c r="G22" s="51"/>
    </row>
  </sheetData>
  <mergeCells count="2">
    <mergeCell ref="D21:G21"/>
    <mergeCell ref="D22:G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7DFD-43C2-475E-90AF-9F426F330709}">
  <dimension ref="A1:J15"/>
  <sheetViews>
    <sheetView workbookViewId="0">
      <selection activeCell="E13" sqref="E13"/>
    </sheetView>
  </sheetViews>
  <sheetFormatPr defaultRowHeight="15" x14ac:dyDescent="0.25"/>
  <cols>
    <col min="3" max="3" width="27.7109375" customWidth="1"/>
  </cols>
  <sheetData>
    <row r="1" spans="1:10" s="1" customFormat="1" x14ac:dyDescent="0.25">
      <c r="A1" s="2" t="s">
        <v>0</v>
      </c>
    </row>
    <row r="2" spans="1:10" s="1" customFormat="1" x14ac:dyDescent="0.25"/>
    <row r="3" spans="1:10" s="1" customFormat="1" ht="23.25" x14ac:dyDescent="0.35">
      <c r="B3" s="4" t="s">
        <v>53</v>
      </c>
    </row>
    <row r="4" spans="1:10" s="1" customFormat="1" x14ac:dyDescent="0.25"/>
    <row r="6" spans="1:10" x14ac:dyDescent="0.25">
      <c r="B6" s="22"/>
      <c r="C6" s="28" t="s">
        <v>39</v>
      </c>
      <c r="D6" s="28"/>
      <c r="E6" s="28" t="s">
        <v>40</v>
      </c>
      <c r="F6" s="23"/>
      <c r="G6" s="23"/>
      <c r="H6" s="23"/>
      <c r="I6" s="23"/>
      <c r="J6" s="23"/>
    </row>
    <row r="7" spans="1:10" x14ac:dyDescent="0.25">
      <c r="B7" s="22"/>
      <c r="C7" s="36" t="s">
        <v>41</v>
      </c>
      <c r="D7" s="25"/>
      <c r="E7" s="29">
        <v>20</v>
      </c>
      <c r="F7" s="23"/>
      <c r="G7" s="23"/>
      <c r="H7" s="23"/>
      <c r="I7" s="23"/>
      <c r="J7" s="23"/>
    </row>
    <row r="8" spans="1:10" x14ac:dyDescent="0.25">
      <c r="B8" s="22"/>
      <c r="C8" s="36" t="s">
        <v>42</v>
      </c>
      <c r="D8" s="30">
        <v>0.21</v>
      </c>
      <c r="E8" s="33">
        <f>E7*D8</f>
        <v>4.2</v>
      </c>
      <c r="F8" s="24" t="s">
        <v>43</v>
      </c>
      <c r="G8" s="23"/>
      <c r="H8" s="23"/>
      <c r="I8" s="23"/>
      <c r="J8" s="23"/>
    </row>
    <row r="9" spans="1:10" x14ac:dyDescent="0.25">
      <c r="B9" s="22"/>
      <c r="C9" s="36" t="s">
        <v>44</v>
      </c>
      <c r="D9" s="25"/>
      <c r="E9" s="34">
        <f>E7+E8</f>
        <v>24.2</v>
      </c>
      <c r="F9" s="24" t="s">
        <v>45</v>
      </c>
      <c r="G9" s="23"/>
      <c r="H9" s="23"/>
      <c r="I9" s="23"/>
      <c r="J9" s="23"/>
    </row>
    <row r="10" spans="1:10" x14ac:dyDescent="0.25">
      <c r="B10" s="22"/>
      <c r="C10" s="36" t="s">
        <v>46</v>
      </c>
      <c r="D10" s="25">
        <v>4</v>
      </c>
      <c r="E10" s="31"/>
      <c r="F10" s="23"/>
      <c r="G10" s="23"/>
      <c r="H10" s="23"/>
      <c r="I10" s="23"/>
      <c r="J10" s="23"/>
    </row>
    <row r="11" spans="1:10" x14ac:dyDescent="0.25">
      <c r="B11" s="22"/>
      <c r="C11" s="36" t="s">
        <v>47</v>
      </c>
      <c r="D11" s="25"/>
      <c r="E11" s="35">
        <f>E9*D10</f>
        <v>96.8</v>
      </c>
      <c r="F11" s="24" t="s">
        <v>48</v>
      </c>
      <c r="G11" s="23"/>
      <c r="H11" s="23"/>
      <c r="I11" s="23"/>
      <c r="J11" s="23"/>
    </row>
    <row r="12" spans="1:10" x14ac:dyDescent="0.25">
      <c r="B12" s="22"/>
      <c r="C12" s="36" t="s">
        <v>49</v>
      </c>
      <c r="D12" s="32">
        <v>7</v>
      </c>
      <c r="F12" s="23"/>
      <c r="G12" s="23"/>
      <c r="H12" s="23"/>
      <c r="I12" s="23"/>
      <c r="J12" s="23"/>
    </row>
    <row r="13" spans="1:10" x14ac:dyDescent="0.25">
      <c r="B13" s="22"/>
      <c r="C13" s="36" t="s">
        <v>50</v>
      </c>
      <c r="D13" s="25"/>
      <c r="E13" s="33">
        <f>E11-D12</f>
        <v>89.8</v>
      </c>
      <c r="F13" s="24" t="s">
        <v>51</v>
      </c>
      <c r="G13" s="23"/>
      <c r="H13" s="23"/>
      <c r="I13" s="23"/>
      <c r="J13" s="23"/>
    </row>
    <row r="14" spans="1:10" x14ac:dyDescent="0.25">
      <c r="B14" s="23"/>
      <c r="C14" s="52" t="s">
        <v>52</v>
      </c>
      <c r="D14" s="52"/>
      <c r="E14" s="26" t="str">
        <f>IF(E13=((E7*D8)+E7)*D10-D12,"Goed","Foutief")</f>
        <v>Goed</v>
      </c>
      <c r="F14" s="23"/>
      <c r="G14" s="23"/>
      <c r="H14" s="23"/>
      <c r="I14" s="23"/>
      <c r="J14" s="23"/>
    </row>
    <row r="15" spans="1:10" x14ac:dyDescent="0.25">
      <c r="B15" s="23"/>
      <c r="C15" s="27"/>
      <c r="D15" s="27"/>
      <c r="E15" s="26"/>
      <c r="F15" s="23"/>
      <c r="G15" s="23"/>
      <c r="H15" s="23"/>
      <c r="I15" s="23"/>
      <c r="J15" s="23"/>
    </row>
  </sheetData>
  <mergeCells count="1">
    <mergeCell ref="C14:D14"/>
  </mergeCells>
  <pageMargins left="0.7" right="0.7" top="0.75" bottom="0.75" header="0.3" footer="0.3"/>
  <ignoredErrors>
    <ignoredError sqref="E8 E9:E1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639F-6A2B-462E-AC16-BAF7E9525531}">
  <dimension ref="A1:F15"/>
  <sheetViews>
    <sheetView workbookViewId="0">
      <selection activeCell="F15" sqref="F15"/>
    </sheetView>
  </sheetViews>
  <sheetFormatPr defaultRowHeight="15" x14ac:dyDescent="0.25"/>
  <cols>
    <col min="6" max="6" width="10.28515625" bestFit="1" customWidth="1"/>
  </cols>
  <sheetData>
    <row r="1" spans="1:6" s="1" customFormat="1" x14ac:dyDescent="0.25">
      <c r="A1" s="2" t="s">
        <v>0</v>
      </c>
    </row>
    <row r="2" spans="1:6" s="1" customFormat="1" x14ac:dyDescent="0.25"/>
    <row r="3" spans="1:6" s="1" customFormat="1" ht="23.25" x14ac:dyDescent="0.35">
      <c r="B3" s="4" t="s">
        <v>83</v>
      </c>
    </row>
    <row r="4" spans="1:6" s="1" customFormat="1" x14ac:dyDescent="0.25"/>
    <row r="7" spans="1:6" x14ac:dyDescent="0.25">
      <c r="B7" s="37" t="s">
        <v>54</v>
      </c>
      <c r="C7" s="9" t="s">
        <v>55</v>
      </c>
      <c r="D7" s="9" t="s">
        <v>56</v>
      </c>
      <c r="E7" s="9" t="s">
        <v>57</v>
      </c>
      <c r="F7" s="9" t="s">
        <v>58</v>
      </c>
    </row>
    <row r="8" spans="1:6" x14ac:dyDescent="0.25">
      <c r="B8" s="37" t="s">
        <v>59</v>
      </c>
      <c r="C8">
        <v>557.76</v>
      </c>
      <c r="D8">
        <v>557.76</v>
      </c>
      <c r="E8">
        <v>619.73</v>
      </c>
      <c r="F8" s="8">
        <f t="shared" ref="F8:F15" si="0">SUM(C8:E8)</f>
        <v>1735.25</v>
      </c>
    </row>
    <row r="9" spans="1:6" x14ac:dyDescent="0.25">
      <c r="B9" s="37" t="s">
        <v>60</v>
      </c>
      <c r="C9">
        <v>359.45</v>
      </c>
      <c r="D9">
        <v>309.87</v>
      </c>
      <c r="E9">
        <v>441.25</v>
      </c>
      <c r="F9" s="12">
        <f t="shared" si="0"/>
        <v>1110.57</v>
      </c>
    </row>
    <row r="10" spans="1:6" x14ac:dyDescent="0.25">
      <c r="B10" s="37" t="s">
        <v>61</v>
      </c>
      <c r="C10">
        <v>252.85</v>
      </c>
      <c r="D10">
        <v>193.36</v>
      </c>
      <c r="E10">
        <v>193.36</v>
      </c>
      <c r="F10" s="12">
        <f t="shared" si="0"/>
        <v>639.57000000000005</v>
      </c>
    </row>
    <row r="11" spans="1:6" x14ac:dyDescent="0.25">
      <c r="B11" s="37" t="s">
        <v>62</v>
      </c>
      <c r="C11">
        <v>193.36</v>
      </c>
      <c r="D11">
        <v>185.92</v>
      </c>
      <c r="E11">
        <v>111.55</v>
      </c>
      <c r="F11" s="12">
        <f t="shared" si="0"/>
        <v>490.83</v>
      </c>
    </row>
    <row r="12" spans="1:6" x14ac:dyDescent="0.25">
      <c r="B12" s="37" t="s">
        <v>63</v>
      </c>
      <c r="C12">
        <v>228.06</v>
      </c>
      <c r="D12">
        <v>228.06</v>
      </c>
      <c r="E12">
        <v>260.29000000000002</v>
      </c>
      <c r="F12" s="12">
        <f t="shared" si="0"/>
        <v>716.41000000000008</v>
      </c>
    </row>
    <row r="13" spans="1:6" x14ac:dyDescent="0.25">
      <c r="B13" s="37" t="s">
        <v>64</v>
      </c>
      <c r="C13">
        <v>123.95</v>
      </c>
      <c r="D13">
        <v>148.74</v>
      </c>
      <c r="E13">
        <v>123.95</v>
      </c>
      <c r="F13" s="12">
        <f t="shared" si="0"/>
        <v>396.64</v>
      </c>
    </row>
    <row r="14" spans="1:6" x14ac:dyDescent="0.25">
      <c r="B14" s="37" t="s">
        <v>65</v>
      </c>
      <c r="C14">
        <v>61.97</v>
      </c>
      <c r="D14">
        <v>111.55</v>
      </c>
      <c r="E14">
        <v>96.68</v>
      </c>
      <c r="F14" s="12">
        <f t="shared" si="0"/>
        <v>270.2</v>
      </c>
    </row>
    <row r="15" spans="1:6" x14ac:dyDescent="0.25">
      <c r="B15" s="9" t="s">
        <v>66</v>
      </c>
      <c r="C15" s="8">
        <f>SUM(C8:C14)</f>
        <v>1777.4</v>
      </c>
      <c r="D15" s="12">
        <f>SUM(D8:D14)</f>
        <v>1735.26</v>
      </c>
      <c r="E15" s="38">
        <f>SUM(E8:E14)</f>
        <v>1846.8100000000002</v>
      </c>
      <c r="F15" s="12">
        <f t="shared" si="0"/>
        <v>5359.47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Celadressering</vt:lpstr>
      <vt:lpstr>Absoluut en Relatief</vt:lpstr>
      <vt:lpstr>Oefening Absoluut en Relatief</vt:lpstr>
      <vt:lpstr>Celnamen</vt:lpstr>
      <vt:lpstr>Functies intro</vt:lpstr>
      <vt:lpstr>Andere Functies</vt:lpstr>
      <vt:lpstr>FunctieArgumenten</vt:lpstr>
      <vt:lpstr>Oef1</vt:lpstr>
      <vt:lpstr>Oef2</vt:lpstr>
      <vt:lpstr>Oef3</vt:lpstr>
      <vt:lpstr>LowMonth</vt:lpstr>
      <vt:lpstr>Tax</vt:lpstr>
      <vt:lpstr>TopMonth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Ysewyn</dc:creator>
  <cp:lastModifiedBy>Jeroen De Bruyne</cp:lastModifiedBy>
  <dcterms:created xsi:type="dcterms:W3CDTF">2018-05-23T08:35:02Z</dcterms:created>
  <dcterms:modified xsi:type="dcterms:W3CDTF">2020-10-12T14:32:33Z</dcterms:modified>
</cp:coreProperties>
</file>